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ptagoncapital.sharepoint.com/sites/Support Team/Marketing Support/UCITS Month End/Website Upload - Lag Month End Holdings/"/>
    </mc:Choice>
  </mc:AlternateContent>
  <xr:revisionPtr revIDLastSave="43" documentId="8_{D875D185-5FDF-42EE-8125-005B9967C9C1}" xr6:coauthVersionLast="47" xr6:coauthVersionMax="47" xr10:uidLastSave="{0193B8BB-3C1D-4178-961B-531E7E70C906}"/>
  <bookViews>
    <workbookView xWindow="-28920" yWindow="-105" windowWidth="29040" windowHeight="15720" xr2:uid="{ADE3F5EE-63B2-4DA2-942E-884966821F87}"/>
  </bookViews>
  <sheets>
    <sheet name="Apr 25" sheetId="19" r:id="rId1"/>
    <sheet name="May 25" sheetId="20" r:id="rId2"/>
    <sheet name="Jun 25" sheetId="2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22" l="1"/>
  <c r="E49" i="22"/>
  <c r="F49" i="20"/>
  <c r="E49" i="20"/>
  <c r="F48" i="19"/>
  <c r="E48" i="19"/>
</calcChain>
</file>

<file path=xl/sharedStrings.xml><?xml version="1.0" encoding="utf-8"?>
<sst xmlns="http://schemas.openxmlformats.org/spreadsheetml/2006/main" count="274" uniqueCount="92">
  <si>
    <t>Common Stocks</t>
  </si>
  <si>
    <t>ISIN Code</t>
  </si>
  <si>
    <t>Quantity</t>
  </si>
  <si>
    <t>Price</t>
  </si>
  <si>
    <t>Amount</t>
  </si>
  <si>
    <t>Weight</t>
  </si>
  <si>
    <t>Alphabet Inc. Class C</t>
  </si>
  <si>
    <t>US02079K1079</t>
  </si>
  <si>
    <t>Armstrong World Industries, Inc.</t>
  </si>
  <si>
    <t>US04247X1028</t>
  </si>
  <si>
    <t>Bank of New York Mellon Corp</t>
  </si>
  <si>
    <t>US0640581007</t>
  </si>
  <si>
    <t>Berkshire Hathaway Inc. Class B</t>
  </si>
  <si>
    <t>US0846707026</t>
  </si>
  <si>
    <t>Bollore SE</t>
  </si>
  <si>
    <t>FR0000039299</t>
  </si>
  <si>
    <t>Canadian Natural Resources Limited</t>
  </si>
  <si>
    <t>CA1363851017</t>
  </si>
  <si>
    <t>Charles Schwab Corp</t>
  </si>
  <si>
    <t>US8085131055</t>
  </si>
  <si>
    <t>Coca-Cola Company</t>
  </si>
  <si>
    <t>US1912161007</t>
  </si>
  <si>
    <t>Cognizant Technology Solutions Corporation Class A</t>
  </si>
  <si>
    <t>US1924461023</t>
  </si>
  <si>
    <t>Colgate-Palmolive Company</t>
  </si>
  <si>
    <t>US1941621039</t>
  </si>
  <si>
    <t>Comcast Corporation Class A</t>
  </si>
  <si>
    <t>US20030N1019</t>
  </si>
  <si>
    <t>ConocoPhillips</t>
  </si>
  <si>
    <t>US20825C1045</t>
  </si>
  <si>
    <t>Devon Energy Corporation</t>
  </si>
  <si>
    <t>US25179M1036</t>
  </si>
  <si>
    <t>Diamondback Energy, Inc.</t>
  </si>
  <si>
    <t>US25278X1090</t>
  </si>
  <si>
    <t>eBay Inc.</t>
  </si>
  <si>
    <t>US2786421030</t>
  </si>
  <si>
    <t>Elevance Health, Inc.</t>
  </si>
  <si>
    <t>US0367521038</t>
  </si>
  <si>
    <t>Embecta Corporation</t>
  </si>
  <si>
    <t>US29082K1051</t>
  </si>
  <si>
    <t>EOG Resources, Inc.</t>
  </si>
  <si>
    <t>US26875P1012</t>
  </si>
  <si>
    <t>Fox Corporation Class B</t>
  </si>
  <si>
    <t>US35137L2043</t>
  </si>
  <si>
    <t>GrafTech International Ltd.</t>
  </si>
  <si>
    <t>US3843135084</t>
  </si>
  <si>
    <t>Ingredion Incorporated</t>
  </si>
  <si>
    <t>US4571871023</t>
  </si>
  <si>
    <t>Johnson &amp; Johnson</t>
  </si>
  <si>
    <t>US4781601046</t>
  </si>
  <si>
    <t>Kenvue, Inc.</t>
  </si>
  <si>
    <t>US49177J1025</t>
  </si>
  <si>
    <t>L3Harris Technologies Inc</t>
  </si>
  <si>
    <t>US5024311095</t>
  </si>
  <si>
    <t>Microsoft Corporation</t>
  </si>
  <si>
    <t>US5949181045</t>
  </si>
  <si>
    <t>News Corporation Class A</t>
  </si>
  <si>
    <t>US65249B1098</t>
  </si>
  <si>
    <t>Northrop Grumman Corp.</t>
  </si>
  <si>
    <t>US6668071029</t>
  </si>
  <si>
    <t>Olin Corporation</t>
  </si>
  <si>
    <t>US6806652052</t>
  </si>
  <si>
    <t>PepsiCo, Inc.</t>
  </si>
  <si>
    <t>US7134481081</t>
  </si>
  <si>
    <t>Procter &amp; Gamble Company</t>
  </si>
  <si>
    <t>US7427181091</t>
  </si>
  <si>
    <t>US7595091023</t>
  </si>
  <si>
    <t>SAMSUNG C&amp;T CORP</t>
  </si>
  <si>
    <t>KR7028260008</t>
  </si>
  <si>
    <t>Samsung Electronics Co Ltd Pfd  Non-Voting</t>
  </si>
  <si>
    <t>KR7005931001</t>
  </si>
  <si>
    <t>State Street Corporation</t>
  </si>
  <si>
    <t>US8574771031</t>
  </si>
  <si>
    <t>Sysco Corporation</t>
  </si>
  <si>
    <t>US8718291078</t>
  </si>
  <si>
    <t>Tyson Foods, Inc. Class A</t>
  </si>
  <si>
    <t>US9024941034</t>
  </si>
  <si>
    <t>U-Haul Holding Company Series N Non-Voting</t>
  </si>
  <si>
    <t>US0235865062</t>
  </si>
  <si>
    <t>Walt Disney Company</t>
  </si>
  <si>
    <t>US2546871060</t>
  </si>
  <si>
    <t>Warner Bros. Discovery, Inc. Series A</t>
  </si>
  <si>
    <t>US9344231041</t>
  </si>
  <si>
    <t>Cash &amp; Equivalents</t>
  </si>
  <si>
    <t>Total</t>
  </si>
  <si>
    <t>Darling Ingredients Inc</t>
  </si>
  <si>
    <t>US2372661015</t>
  </si>
  <si>
    <t>Reliance, Inc.</t>
  </si>
  <si>
    <t>Teledyne Technologies Incorporated</t>
  </si>
  <si>
    <t>US8793601050</t>
  </si>
  <si>
    <t>UnitedHealth Group Incorporated</t>
  </si>
  <si>
    <t>US91324P1021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</si>
</sst>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-F800]dddd\,\ mmmm\ dd\,\ yyyy"/>
    <numFmt numFmtId="165" formatCode="_(* #,##0_);_(* \(#,##0\);_(* &quot;-&quot;??_);_(@_)"/>
    <numFmt numFmtId="166" formatCode="_([$€-2]* #,##0.00_);_([$€-2]* \(#,##0.00\);_([$€-2]* &quot;-&quot;??_)"/>
    <numFmt numFmtId="167" formatCode="_(* #,##0.00_);_(* \(#,##0.00\);_(* &quot;-&quot;??_);_(@_)"/>
    <numFmt numFmtId="168" formatCode="0.0000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/>
    <xf numFmtId="166" fontId="1" fillId="0" borderId="0"/>
  </cellStyleXfs>
  <cellXfs count="36">
    <xf numFmtId="0" fontId="0" fillId="0" borderId="0" xfId="0"/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2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 vertical="center"/>
    </xf>
    <xf numFmtId="10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 vertical="center"/>
    </xf>
    <xf numFmtId="166" fontId="1" fillId="0" borderId="0" xfId="3"/>
    <xf numFmtId="43" fontId="0" fillId="0" borderId="0" xfId="4" applyFont="1" applyFill="1" applyAlignment="1">
      <alignment horizontal="center"/>
    </xf>
    <xf numFmtId="167" fontId="1" fillId="0" borderId="0" xfId="1"/>
    <xf numFmtId="43" fontId="1" fillId="0" borderId="0" xfId="5" applyFont="1" applyFill="1" applyBorder="1" applyAlignment="1">
      <alignment horizontal="center"/>
    </xf>
    <xf numFmtId="43" fontId="1" fillId="0" borderId="0" xfId="5" applyFill="1"/>
    <xf numFmtId="10" fontId="1" fillId="0" borderId="0" xfId="3" applyNumberFormat="1" applyAlignment="1">
      <alignment horizontal="center"/>
    </xf>
    <xf numFmtId="4" fontId="0" fillId="0" borderId="0" xfId="0" applyNumberFormat="1"/>
    <xf numFmtId="166" fontId="2" fillId="0" borderId="0" xfId="3" applyFont="1"/>
    <xf numFmtId="167" fontId="0" fillId="0" borderId="0" xfId="6" applyFont="1" applyFill="1" applyAlignment="1">
      <alignment horizontal="center"/>
    </xf>
    <xf numFmtId="167" fontId="1" fillId="0" borderId="0" xfId="7" applyBorder="1"/>
    <xf numFmtId="167" fontId="0" fillId="0" borderId="0" xfId="1" applyFont="1" applyFill="1"/>
    <xf numFmtId="10" fontId="1" fillId="0" borderId="0" xfId="3" applyNumberFormat="1" applyAlignment="1">
      <alignment horizontal="center" vertical="center"/>
    </xf>
    <xf numFmtId="10" fontId="1" fillId="0" borderId="0" xfId="2" applyNumberForma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67" fontId="1" fillId="0" borderId="0" xfId="1" applyFont="1" applyFill="1" applyBorder="1"/>
    <xf numFmtId="10" fontId="2" fillId="0" borderId="0" xfId="2" applyNumberFormat="1" applyFont="1"/>
    <xf numFmtId="0" fontId="6" fillId="0" borderId="0" xfId="0" applyFont="1" applyAlignment="1">
      <alignment horizontal="left" vertical="center" wrapText="1"/>
    </xf>
    <xf numFmtId="4" fontId="0" fillId="0" borderId="0" xfId="0" applyNumberFormat="1" applyAlignment="1">
      <alignment horizontal="center"/>
    </xf>
    <xf numFmtId="167" fontId="7" fillId="0" borderId="0" xfId="7" applyFont="1" applyBorder="1"/>
    <xf numFmtId="9" fontId="0" fillId="0" borderId="0" xfId="0" applyNumberFormat="1" applyAlignment="1">
      <alignment horizontal="center" vertical="center"/>
    </xf>
    <xf numFmtId="167" fontId="0" fillId="0" borderId="0" xfId="1" applyFont="1" applyAlignment="1">
      <alignment horizontal="center"/>
    </xf>
    <xf numFmtId="167" fontId="0" fillId="0" borderId="0" xfId="0" applyNumberFormat="1"/>
    <xf numFmtId="167" fontId="0" fillId="0" borderId="0" xfId="1" applyFont="1" applyFill="1" applyBorder="1"/>
    <xf numFmtId="4" fontId="2" fillId="0" borderId="0" xfId="1" applyNumberFormat="1" applyFont="1" applyFill="1" applyBorder="1" applyAlignment="1">
      <alignment horizontal="center"/>
    </xf>
    <xf numFmtId="168" fontId="0" fillId="0" borderId="0" xfId="0" applyNumberFormat="1" applyAlignment="1">
      <alignment horizontal="center" vertical="center"/>
    </xf>
    <xf numFmtId="167" fontId="0" fillId="0" borderId="0" xfId="1" applyFont="1"/>
    <xf numFmtId="167" fontId="1" fillId="0" borderId="0" xfId="7" applyBorder="1" applyAlignment="1">
      <alignment horizontal="center" vertical="center"/>
    </xf>
  </cellXfs>
  <cellStyles count="11">
    <cellStyle name="Comma" xfId="1" builtinId="3"/>
    <cellStyle name="Comma 10 2 3" xfId="5" xr:uid="{26E1DA5A-53AF-4D90-B423-039729B2E075}"/>
    <cellStyle name="Comma 12 2 2" xfId="6" xr:uid="{1336E1CB-1B8C-41E5-91E2-77BDEA5B5BC8}"/>
    <cellStyle name="Comma 12 2 2 3" xfId="4" xr:uid="{80049EAD-04FA-41A3-AB3A-B9C5E87E5C14}"/>
    <cellStyle name="Comma 50" xfId="8" xr:uid="{2C1CF933-7039-4538-9DCF-33BAEC83085A}"/>
    <cellStyle name="Comma 51" xfId="7" xr:uid="{DCC91903-9AC9-4B25-AC9A-1DAC143DDDB5}"/>
    <cellStyle name="Normal" xfId="0" builtinId="0"/>
    <cellStyle name="Normal 180 2" xfId="9" xr:uid="{D7C7D808-12A5-4DB4-B520-608FD2803884}"/>
    <cellStyle name="Normal 187 2" xfId="10" xr:uid="{B6C6A43C-DD37-4162-99D4-7CE89781CEFD}"/>
    <cellStyle name="Normal 2 2 3 2" xfId="3" xr:uid="{8A9A08A3-58A7-4814-B254-85005A005E69}"/>
    <cellStyle name="Percent" xfId="2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0A92F-FECB-442C-BAEC-ED7153089001}">
  <dimension ref="A1:F63"/>
  <sheetViews>
    <sheetView tabSelected="1" zoomScale="60" zoomScaleNormal="70" workbookViewId="0">
      <selection activeCell="N20" sqref="N20"/>
    </sheetView>
  </sheetViews>
  <sheetFormatPr defaultRowHeight="15" x14ac:dyDescent="0.25"/>
  <cols>
    <col min="1" max="1" width="52.140625" bestFit="1" customWidth="1"/>
    <col min="2" max="2" width="18.7109375" bestFit="1" customWidth="1"/>
    <col min="3" max="3" width="15.42578125" bestFit="1" customWidth="1"/>
    <col min="4" max="4" width="14" bestFit="1" customWidth="1"/>
    <col min="5" max="5" width="17.7109375" bestFit="1" customWidth="1"/>
    <col min="6" max="6" width="11.42578125" style="6" bestFit="1" customWidth="1"/>
    <col min="8" max="8" width="18.28515625" customWidth="1"/>
  </cols>
  <sheetData>
    <row r="1" spans="1:6" ht="15.75" x14ac:dyDescent="0.25">
      <c r="A1" s="1">
        <v>45777</v>
      </c>
      <c r="B1" s="2"/>
      <c r="C1" s="3"/>
      <c r="D1" s="4"/>
      <c r="E1" s="5"/>
    </row>
    <row r="2" spans="1:6" x14ac:dyDescent="0.25">
      <c r="B2" s="2"/>
      <c r="C2" s="3"/>
      <c r="D2" s="4"/>
      <c r="E2" s="5"/>
    </row>
    <row r="3" spans="1:6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8" t="s">
        <v>5</v>
      </c>
    </row>
    <row r="4" spans="1:6" x14ac:dyDescent="0.25">
      <c r="A4" s="9" t="s">
        <v>6</v>
      </c>
      <c r="B4" s="10" t="s">
        <v>7</v>
      </c>
      <c r="C4" s="11">
        <v>42000</v>
      </c>
      <c r="D4" s="12">
        <v>160.88999938964801</v>
      </c>
      <c r="E4" s="13">
        <v>6757380</v>
      </c>
      <c r="F4" s="14">
        <v>1.9552168740590299E-2</v>
      </c>
    </row>
    <row r="5" spans="1:6" x14ac:dyDescent="0.25">
      <c r="A5" s="9" t="s">
        <v>8</v>
      </c>
      <c r="B5" s="10" t="s">
        <v>9</v>
      </c>
      <c r="C5" s="11">
        <v>37500</v>
      </c>
      <c r="D5" s="12">
        <v>145.02000427246099</v>
      </c>
      <c r="E5" s="13">
        <v>5438250</v>
      </c>
      <c r="F5" s="14">
        <v>1.5735326658189299E-2</v>
      </c>
    </row>
    <row r="6" spans="1:6" x14ac:dyDescent="0.25">
      <c r="A6" s="9" t="s">
        <v>10</v>
      </c>
      <c r="B6" s="10" t="s">
        <v>11</v>
      </c>
      <c r="C6" s="11">
        <v>17500</v>
      </c>
      <c r="D6" s="12">
        <v>80.410003662109403</v>
      </c>
      <c r="E6" s="13">
        <v>1407175</v>
      </c>
      <c r="F6" s="14">
        <v>4.0715962469981201E-3</v>
      </c>
    </row>
    <row r="7" spans="1:6" x14ac:dyDescent="0.25">
      <c r="A7" s="9" t="s">
        <v>12</v>
      </c>
      <c r="B7" s="10" t="s">
        <v>13</v>
      </c>
      <c r="C7" s="11">
        <v>18700</v>
      </c>
      <c r="D7" s="12">
        <v>533.25</v>
      </c>
      <c r="E7" s="13">
        <v>9971775</v>
      </c>
      <c r="F7" s="14">
        <v>2.88528730725814E-2</v>
      </c>
    </row>
    <row r="8" spans="1:6" x14ac:dyDescent="0.25">
      <c r="A8" s="9" t="s">
        <v>14</v>
      </c>
      <c r="B8" s="10" t="s">
        <v>15</v>
      </c>
      <c r="C8" s="11">
        <v>5400000</v>
      </c>
      <c r="D8" s="12">
        <v>5.4400000572204599</v>
      </c>
      <c r="E8" s="13">
        <v>33393168</v>
      </c>
      <c r="F8" s="14">
        <v>9.6621598240572704E-2</v>
      </c>
    </row>
    <row r="9" spans="1:6" x14ac:dyDescent="0.25">
      <c r="A9" s="9" t="s">
        <v>16</v>
      </c>
      <c r="B9" s="10" t="s">
        <v>17</v>
      </c>
      <c r="C9" s="11">
        <v>425000</v>
      </c>
      <c r="D9" s="12">
        <v>28.690000534057599</v>
      </c>
      <c r="E9" s="13">
        <v>12193250</v>
      </c>
      <c r="F9" s="14">
        <v>3.5280608978065897E-2</v>
      </c>
    </row>
    <row r="10" spans="1:6" x14ac:dyDescent="0.25">
      <c r="A10" s="9" t="s">
        <v>18</v>
      </c>
      <c r="B10" s="10" t="s">
        <v>19</v>
      </c>
      <c r="C10" s="11">
        <v>159000</v>
      </c>
      <c r="D10" s="12">
        <v>81.400001525878906</v>
      </c>
      <c r="E10" s="13">
        <v>12942600</v>
      </c>
      <c r="F10" s="14">
        <v>3.7448818793965201E-2</v>
      </c>
    </row>
    <row r="11" spans="1:6" x14ac:dyDescent="0.25">
      <c r="A11" s="9" t="s">
        <v>20</v>
      </c>
      <c r="B11" s="10" t="s">
        <v>21</v>
      </c>
      <c r="C11" s="11">
        <v>74000</v>
      </c>
      <c r="D11" s="12">
        <v>72.550003051757798</v>
      </c>
      <c r="E11" s="13">
        <v>5368700</v>
      </c>
      <c r="F11" s="14">
        <v>1.55340869268277E-2</v>
      </c>
    </row>
    <row r="12" spans="1:6" x14ac:dyDescent="0.25">
      <c r="A12" s="9" t="s">
        <v>22</v>
      </c>
      <c r="B12" s="10" t="s">
        <v>23</v>
      </c>
      <c r="C12" s="11">
        <v>119500</v>
      </c>
      <c r="D12" s="12">
        <v>73.569999694824205</v>
      </c>
      <c r="E12" s="13">
        <v>8791615</v>
      </c>
      <c r="F12" s="14">
        <v>2.54381343038729E-2</v>
      </c>
    </row>
    <row r="13" spans="1:6" x14ac:dyDescent="0.25">
      <c r="A13" s="9" t="s">
        <v>24</v>
      </c>
      <c r="B13" s="10" t="s">
        <v>25</v>
      </c>
      <c r="C13" s="11">
        <v>39500</v>
      </c>
      <c r="D13" s="12">
        <v>92.190002441406307</v>
      </c>
      <c r="E13" s="13">
        <v>3641505</v>
      </c>
      <c r="F13" s="14">
        <v>1.0536527504699101E-2</v>
      </c>
    </row>
    <row r="14" spans="1:6" x14ac:dyDescent="0.25">
      <c r="A14" s="9" t="s">
        <v>26</v>
      </c>
      <c r="B14" s="10" t="s">
        <v>27</v>
      </c>
      <c r="C14" s="11">
        <v>64000</v>
      </c>
      <c r="D14" s="12">
        <v>34.200000762939503</v>
      </c>
      <c r="E14" s="13">
        <v>2188800</v>
      </c>
      <c r="F14" s="14">
        <v>6.3331922933746601E-3</v>
      </c>
    </row>
    <row r="15" spans="1:6" x14ac:dyDescent="0.25">
      <c r="A15" s="9" t="s">
        <v>28</v>
      </c>
      <c r="B15" s="10" t="s">
        <v>29</v>
      </c>
      <c r="C15" s="11">
        <v>87500</v>
      </c>
      <c r="D15" s="12">
        <v>89.120002746582003</v>
      </c>
      <c r="E15" s="13">
        <v>7798000</v>
      </c>
      <c r="F15" s="14">
        <v>2.2563154926779801E-2</v>
      </c>
    </row>
    <row r="16" spans="1:6" x14ac:dyDescent="0.25">
      <c r="A16" s="9" t="s">
        <v>85</v>
      </c>
      <c r="B16" s="10" t="s">
        <v>86</v>
      </c>
      <c r="C16" s="11">
        <v>124000</v>
      </c>
      <c r="D16" s="12">
        <v>32.189998626708999</v>
      </c>
      <c r="E16" s="13">
        <v>3991560</v>
      </c>
      <c r="F16" s="14">
        <v>1.15493955731646E-2</v>
      </c>
    </row>
    <row r="17" spans="1:6" x14ac:dyDescent="0.25">
      <c r="A17" s="9" t="s">
        <v>30</v>
      </c>
      <c r="B17" s="10" t="s">
        <v>31</v>
      </c>
      <c r="C17" s="11">
        <v>65000</v>
      </c>
      <c r="D17" s="12">
        <v>30.409999847412099</v>
      </c>
      <c r="E17" s="13">
        <v>1976650</v>
      </c>
      <c r="F17" s="14">
        <v>5.7193460100050404E-3</v>
      </c>
    </row>
    <row r="18" spans="1:6" x14ac:dyDescent="0.25">
      <c r="A18" s="9" t="s">
        <v>32</v>
      </c>
      <c r="B18" s="10" t="s">
        <v>33</v>
      </c>
      <c r="C18" s="11">
        <v>54000</v>
      </c>
      <c r="D18" s="12">
        <v>132.00999450683599</v>
      </c>
      <c r="E18" s="13">
        <v>7128540</v>
      </c>
      <c r="F18" s="14">
        <v>2.0626103157443801E-2</v>
      </c>
    </row>
    <row r="19" spans="1:6" x14ac:dyDescent="0.25">
      <c r="A19" s="9" t="s">
        <v>34</v>
      </c>
      <c r="B19" s="10" t="s">
        <v>35</v>
      </c>
      <c r="C19" s="11">
        <v>67500</v>
      </c>
      <c r="D19" s="12">
        <v>68.160003662109403</v>
      </c>
      <c r="E19" s="13">
        <v>4600800</v>
      </c>
      <c r="F19" s="14">
        <v>1.33122035377185E-2</v>
      </c>
    </row>
    <row r="20" spans="1:6" x14ac:dyDescent="0.25">
      <c r="A20" s="9" t="s">
        <v>36</v>
      </c>
      <c r="B20" s="10" t="s">
        <v>37</v>
      </c>
      <c r="C20" s="11">
        <v>16700</v>
      </c>
      <c r="D20" s="12">
        <v>420.57998657226602</v>
      </c>
      <c r="E20" s="13">
        <v>7023686</v>
      </c>
      <c r="F20" s="14">
        <v>2.0322712923192401E-2</v>
      </c>
    </row>
    <row r="21" spans="1:6" x14ac:dyDescent="0.25">
      <c r="A21" s="9" t="s">
        <v>38</v>
      </c>
      <c r="B21" s="10" t="s">
        <v>39</v>
      </c>
      <c r="C21" s="11">
        <v>200000</v>
      </c>
      <c r="D21" s="12">
        <v>12.189999580383301</v>
      </c>
      <c r="E21" s="13">
        <v>2438000</v>
      </c>
      <c r="F21" s="14">
        <v>7.0542410504602698E-3</v>
      </c>
    </row>
    <row r="22" spans="1:6" x14ac:dyDescent="0.25">
      <c r="A22" s="9" t="s">
        <v>40</v>
      </c>
      <c r="B22" s="10" t="s">
        <v>41</v>
      </c>
      <c r="C22" s="11">
        <v>68000</v>
      </c>
      <c r="D22" s="12">
        <v>110.330001831055</v>
      </c>
      <c r="E22" s="13">
        <v>7502440</v>
      </c>
      <c r="F22" s="14">
        <v>2.17079656384804E-2</v>
      </c>
    </row>
    <row r="23" spans="1:6" x14ac:dyDescent="0.25">
      <c r="A23" s="9" t="s">
        <v>42</v>
      </c>
      <c r="B23" s="10" t="s">
        <v>43</v>
      </c>
      <c r="C23" s="11">
        <v>269000</v>
      </c>
      <c r="D23" s="12">
        <v>46.240001678466797</v>
      </c>
      <c r="E23" s="13">
        <v>12438560</v>
      </c>
      <c r="F23" s="14">
        <v>3.59904021987748E-2</v>
      </c>
    </row>
    <row r="24" spans="1:6" x14ac:dyDescent="0.25">
      <c r="A24" s="9" t="s">
        <v>44</v>
      </c>
      <c r="B24" s="10" t="s">
        <v>45</v>
      </c>
      <c r="C24" s="11">
        <v>575000</v>
      </c>
      <c r="D24" s="12">
        <v>0.63300001621246305</v>
      </c>
      <c r="E24" s="13">
        <v>363975</v>
      </c>
      <c r="F24" s="14">
        <v>1.0531449492786199E-3</v>
      </c>
    </row>
    <row r="25" spans="1:6" x14ac:dyDescent="0.25">
      <c r="A25" s="9" t="s">
        <v>46</v>
      </c>
      <c r="B25" s="10" t="s">
        <v>47</v>
      </c>
      <c r="C25" s="11">
        <v>54000</v>
      </c>
      <c r="D25" s="12">
        <v>132.82000732421901</v>
      </c>
      <c r="E25" s="13">
        <v>7172280</v>
      </c>
      <c r="F25" s="14">
        <v>2.07526628389644E-2</v>
      </c>
    </row>
    <row r="26" spans="1:6" x14ac:dyDescent="0.25">
      <c r="A26" s="9" t="s">
        <v>48</v>
      </c>
      <c r="B26" s="10" t="s">
        <v>49</v>
      </c>
      <c r="C26" s="11">
        <v>44000</v>
      </c>
      <c r="D26" s="12">
        <v>156.30999755859401</v>
      </c>
      <c r="E26" s="13">
        <v>6877640</v>
      </c>
      <c r="F26" s="14">
        <v>1.99001355284198E-2</v>
      </c>
    </row>
    <row r="27" spans="1:6" x14ac:dyDescent="0.25">
      <c r="A27" s="9" t="s">
        <v>50</v>
      </c>
      <c r="B27" s="10" t="s">
        <v>51</v>
      </c>
      <c r="C27" s="11">
        <v>300000</v>
      </c>
      <c r="D27" s="12">
        <v>23.600000381469702</v>
      </c>
      <c r="E27" s="13">
        <v>7080000</v>
      </c>
      <c r="F27" s="14">
        <v>2.04856548963325E-2</v>
      </c>
    </row>
    <row r="28" spans="1:6" x14ac:dyDescent="0.25">
      <c r="A28" s="9" t="s">
        <v>52</v>
      </c>
      <c r="B28" s="10" t="s">
        <v>53</v>
      </c>
      <c r="C28" s="11">
        <v>27000</v>
      </c>
      <c r="D28" s="12">
        <v>220.02000427246099</v>
      </c>
      <c r="E28" s="13">
        <v>5940540</v>
      </c>
      <c r="F28" s="14">
        <v>1.7188679708737199E-2</v>
      </c>
    </row>
    <row r="29" spans="1:6" x14ac:dyDescent="0.25">
      <c r="A29" s="9" t="s">
        <v>54</v>
      </c>
      <c r="B29" s="10" t="s">
        <v>55</v>
      </c>
      <c r="C29" s="11">
        <v>39000</v>
      </c>
      <c r="D29" s="12">
        <v>395.260009765625</v>
      </c>
      <c r="E29" s="13">
        <v>15415140</v>
      </c>
      <c r="F29" s="14">
        <v>4.4602999748397099E-2</v>
      </c>
    </row>
    <row r="30" spans="1:6" x14ac:dyDescent="0.25">
      <c r="A30" s="9" t="s">
        <v>56</v>
      </c>
      <c r="B30" s="10" t="s">
        <v>57</v>
      </c>
      <c r="C30" s="11">
        <v>295000</v>
      </c>
      <c r="D30" s="12">
        <v>27.120000839233398</v>
      </c>
      <c r="E30" s="13">
        <v>8000400</v>
      </c>
      <c r="F30" s="14">
        <v>2.31487900328557E-2</v>
      </c>
    </row>
    <row r="31" spans="1:6" x14ac:dyDescent="0.25">
      <c r="A31" s="9" t="s">
        <v>58</v>
      </c>
      <c r="B31" s="10" t="s">
        <v>59</v>
      </c>
      <c r="C31" s="11">
        <v>7500</v>
      </c>
      <c r="D31" s="12">
        <v>486.5</v>
      </c>
      <c r="E31" s="13">
        <v>3648750</v>
      </c>
      <c r="F31" s="14">
        <v>1.05574905795188E-2</v>
      </c>
    </row>
    <row r="32" spans="1:6" x14ac:dyDescent="0.25">
      <c r="A32" s="9" t="s">
        <v>60</v>
      </c>
      <c r="B32" s="10" t="s">
        <v>61</v>
      </c>
      <c r="C32" s="11">
        <v>127000</v>
      </c>
      <c r="D32" s="12">
        <v>21.620000839233398</v>
      </c>
      <c r="E32" s="13">
        <v>2745740</v>
      </c>
      <c r="F32" s="14">
        <v>7.9446726094711904E-3</v>
      </c>
    </row>
    <row r="33" spans="1:6" x14ac:dyDescent="0.25">
      <c r="A33" s="9" t="s">
        <v>62</v>
      </c>
      <c r="B33" s="10" t="s">
        <v>63</v>
      </c>
      <c r="C33" s="11">
        <v>58800</v>
      </c>
      <c r="D33" s="12">
        <v>135.580001831055</v>
      </c>
      <c r="E33" s="13">
        <v>7972104</v>
      </c>
      <c r="F33" s="14">
        <v>2.30669168561684E-2</v>
      </c>
    </row>
    <row r="34" spans="1:6" x14ac:dyDescent="0.25">
      <c r="A34" s="9" t="s">
        <v>64</v>
      </c>
      <c r="B34" s="10" t="s">
        <v>65</v>
      </c>
      <c r="C34" s="11">
        <v>71500</v>
      </c>
      <c r="D34" s="12">
        <v>162.57000732421901</v>
      </c>
      <c r="E34" s="13">
        <v>11623755</v>
      </c>
      <c r="F34" s="14">
        <v>3.3632801345977299E-2</v>
      </c>
    </row>
    <row r="35" spans="1:6" x14ac:dyDescent="0.25">
      <c r="A35" s="9" t="s">
        <v>87</v>
      </c>
      <c r="B35" s="10" t="s">
        <v>66</v>
      </c>
      <c r="C35" s="11">
        <v>29200</v>
      </c>
      <c r="D35" s="12">
        <v>288.23001098632801</v>
      </c>
      <c r="E35" s="13">
        <v>8416316</v>
      </c>
      <c r="F35" s="14">
        <v>2.43522238805765E-2</v>
      </c>
    </row>
    <row r="36" spans="1:6" x14ac:dyDescent="0.25">
      <c r="A36" s="9" t="s">
        <v>67</v>
      </c>
      <c r="B36" s="10" t="s">
        <v>68</v>
      </c>
      <c r="C36" s="11">
        <v>56800</v>
      </c>
      <c r="D36" s="12">
        <v>122400</v>
      </c>
      <c r="E36" s="13">
        <v>4890833.5231999997</v>
      </c>
      <c r="F36" s="14">
        <v>1.41514022191652E-2</v>
      </c>
    </row>
    <row r="37" spans="1:6" x14ac:dyDescent="0.25">
      <c r="A37" s="9" t="s">
        <v>69</v>
      </c>
      <c r="B37" s="10" t="s">
        <v>70</v>
      </c>
      <c r="C37" s="11">
        <v>750000</v>
      </c>
      <c r="D37" s="12">
        <v>46850</v>
      </c>
      <c r="E37" s="13">
        <v>24718605</v>
      </c>
      <c r="F37" s="14">
        <v>7.1522148523836093E-2</v>
      </c>
    </row>
    <row r="38" spans="1:6" x14ac:dyDescent="0.25">
      <c r="A38" s="9" t="s">
        <v>71</v>
      </c>
      <c r="B38" s="10" t="s">
        <v>72</v>
      </c>
      <c r="C38" s="11">
        <v>51500</v>
      </c>
      <c r="D38" s="12">
        <v>88.099998474121094</v>
      </c>
      <c r="E38" s="13">
        <v>4537150</v>
      </c>
      <c r="F38" s="14">
        <v>1.31280351854372E-2</v>
      </c>
    </row>
    <row r="39" spans="1:6" x14ac:dyDescent="0.25">
      <c r="A39" s="9" t="s">
        <v>73</v>
      </c>
      <c r="B39" s="10" t="s">
        <v>74</v>
      </c>
      <c r="C39" s="11">
        <v>53000</v>
      </c>
      <c r="D39" s="12">
        <v>71.400001525878906</v>
      </c>
      <c r="E39" s="13">
        <v>3784200</v>
      </c>
      <c r="F39" s="14">
        <v>1.09494089348449E-2</v>
      </c>
    </row>
    <row r="40" spans="1:6" x14ac:dyDescent="0.25">
      <c r="A40" s="9" t="s">
        <v>88</v>
      </c>
      <c r="B40" s="10" t="s">
        <v>89</v>
      </c>
      <c r="C40" s="11">
        <v>4000</v>
      </c>
      <c r="D40" s="12">
        <v>466.02999877929699</v>
      </c>
      <c r="E40" s="13">
        <v>1864120</v>
      </c>
      <c r="F40" s="14">
        <v>5.3937456222247701E-3</v>
      </c>
    </row>
    <row r="41" spans="1:6" x14ac:dyDescent="0.25">
      <c r="A41" s="9" t="s">
        <v>75</v>
      </c>
      <c r="B41" s="10" t="s">
        <v>76</v>
      </c>
      <c r="C41" s="11">
        <v>80000</v>
      </c>
      <c r="D41" s="12">
        <v>61.240001678466797</v>
      </c>
      <c r="E41" s="13">
        <v>4899200</v>
      </c>
      <c r="F41" s="14">
        <v>1.41756102356091E-2</v>
      </c>
    </row>
    <row r="42" spans="1:6" x14ac:dyDescent="0.25">
      <c r="A42" s="9" t="s">
        <v>77</v>
      </c>
      <c r="B42" s="10" t="s">
        <v>78</v>
      </c>
      <c r="C42" s="11">
        <v>264000</v>
      </c>
      <c r="D42" s="12">
        <v>54.799999237060597</v>
      </c>
      <c r="E42" s="13">
        <v>14467200</v>
      </c>
      <c r="F42" s="14">
        <v>4.1860178886471998E-2</v>
      </c>
    </row>
    <row r="43" spans="1:6" x14ac:dyDescent="0.25">
      <c r="A43" s="9" t="s">
        <v>79</v>
      </c>
      <c r="B43" s="10" t="s">
        <v>80</v>
      </c>
      <c r="C43" s="11">
        <v>53000</v>
      </c>
      <c r="D43" s="12">
        <v>90.949996948242202</v>
      </c>
      <c r="E43" s="13">
        <v>4820350</v>
      </c>
      <c r="F43" s="14">
        <v>1.39474613812905E-2</v>
      </c>
    </row>
    <row r="44" spans="1:6" x14ac:dyDescent="0.25">
      <c r="A44" s="9" t="s">
        <v>81</v>
      </c>
      <c r="B44" s="10" t="s">
        <v>82</v>
      </c>
      <c r="C44" s="11">
        <v>370000</v>
      </c>
      <c r="D44" s="12">
        <v>8.6700000762939506</v>
      </c>
      <c r="E44" s="13">
        <v>3207900</v>
      </c>
      <c r="F44" s="14">
        <v>9.2819113477323606E-3</v>
      </c>
    </row>
    <row r="45" spans="1:6" x14ac:dyDescent="0.25">
      <c r="A45" s="16"/>
      <c r="B45" s="17"/>
      <c r="C45" s="18"/>
      <c r="D45" s="19"/>
      <c r="E45" s="15"/>
      <c r="F45" s="20"/>
    </row>
    <row r="46" spans="1:6" x14ac:dyDescent="0.25">
      <c r="A46" s="16" t="s">
        <v>83</v>
      </c>
      <c r="B46" s="17"/>
      <c r="C46" s="18"/>
      <c r="D46" s="19"/>
      <c r="E46" s="15">
        <v>36169043.976046897</v>
      </c>
      <c r="F46" s="14">
        <v>0.10465000000000001</v>
      </c>
    </row>
    <row r="47" spans="1:6" x14ac:dyDescent="0.25">
      <c r="A47" s="9"/>
      <c r="B47" s="17"/>
      <c r="C47" s="18"/>
      <c r="D47" s="4"/>
      <c r="E47" s="18"/>
      <c r="F47" s="21"/>
    </row>
    <row r="48" spans="1:6" x14ac:dyDescent="0.25">
      <c r="A48" s="22" t="s">
        <v>84</v>
      </c>
      <c r="B48" s="2"/>
      <c r="C48" s="23"/>
      <c r="D48" s="4"/>
      <c r="E48" s="15">
        <f>SUM(E3:E47)</f>
        <v>345607696.49924695</v>
      </c>
      <c r="F48" s="24">
        <f>SUM(F4:F47)</f>
        <v>0.99999653208706629</v>
      </c>
    </row>
    <row r="49" spans="1:6" x14ac:dyDescent="0.25">
      <c r="A49" s="25"/>
      <c r="B49" s="26"/>
      <c r="C49" s="23"/>
      <c r="D49" s="4"/>
      <c r="E49" s="27"/>
      <c r="F49" s="28"/>
    </row>
    <row r="50" spans="1:6" x14ac:dyDescent="0.25">
      <c r="A50" s="25"/>
      <c r="B50" s="29"/>
      <c r="C50" s="23"/>
      <c r="D50" s="4"/>
      <c r="E50" s="30"/>
      <c r="F50" s="21"/>
    </row>
    <row r="51" spans="1:6" x14ac:dyDescent="0.25">
      <c r="A51" s="22"/>
      <c r="B51" s="2"/>
      <c r="C51" s="23"/>
      <c r="D51" s="31"/>
      <c r="E51" s="32"/>
      <c r="F51" s="21"/>
    </row>
    <row r="52" spans="1:6" x14ac:dyDescent="0.25">
      <c r="B52" s="15"/>
      <c r="E52" s="11"/>
      <c r="F52" s="33"/>
    </row>
    <row r="53" spans="1:6" x14ac:dyDescent="0.25">
      <c r="E53" s="19"/>
    </row>
    <row r="54" spans="1:6" x14ac:dyDescent="0.25">
      <c r="B54" s="15"/>
      <c r="D54" s="19"/>
      <c r="E54" s="34"/>
    </row>
    <row r="55" spans="1:6" x14ac:dyDescent="0.25">
      <c r="D55" s="4"/>
      <c r="E55" s="34"/>
    </row>
    <row r="56" spans="1:6" x14ac:dyDescent="0.25">
      <c r="E56" s="11"/>
    </row>
    <row r="57" spans="1:6" x14ac:dyDescent="0.25">
      <c r="E57" s="34"/>
    </row>
    <row r="58" spans="1:6" x14ac:dyDescent="0.25">
      <c r="E58" s="34"/>
    </row>
    <row r="59" spans="1:6" x14ac:dyDescent="0.25">
      <c r="E59" s="19"/>
    </row>
    <row r="60" spans="1:6" x14ac:dyDescent="0.25">
      <c r="B60" s="15"/>
      <c r="E60" s="30"/>
    </row>
    <row r="62" spans="1:6" x14ac:dyDescent="0.25">
      <c r="B62" s="15"/>
      <c r="E62" s="30"/>
      <c r="F62" s="35"/>
    </row>
    <row r="63" spans="1:6" x14ac:dyDescent="0.25">
      <c r="E63" s="15"/>
    </row>
  </sheetData>
  <conditionalFormatting sqref="A46">
    <cfRule type="duplicateValues" dxfId="5" priority="1"/>
  </conditionalFormatting>
  <conditionalFormatting sqref="A47:A1048576 A1:A45">
    <cfRule type="duplicateValues" dxfId="4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9BB22-ED5C-4DEE-92AC-8E4B5EB2E349}">
  <dimension ref="A1:F64"/>
  <sheetViews>
    <sheetView zoomScale="60" zoomScaleNormal="70" workbookViewId="0">
      <selection activeCell="I49" sqref="I49"/>
    </sheetView>
  </sheetViews>
  <sheetFormatPr defaultRowHeight="15" x14ac:dyDescent="0.25"/>
  <cols>
    <col min="1" max="1" width="52.140625" bestFit="1" customWidth="1"/>
    <col min="2" max="2" width="18.7109375" bestFit="1" customWidth="1"/>
    <col min="3" max="3" width="15.42578125" bestFit="1" customWidth="1"/>
    <col min="4" max="4" width="14" bestFit="1" customWidth="1"/>
    <col min="5" max="5" width="17.7109375" bestFit="1" customWidth="1"/>
    <col min="6" max="6" width="11.42578125" style="6" bestFit="1" customWidth="1"/>
    <col min="8" max="8" width="18.28515625" customWidth="1"/>
  </cols>
  <sheetData>
    <row r="1" spans="1:6" ht="15.75" x14ac:dyDescent="0.25">
      <c r="A1" s="1">
        <v>45807</v>
      </c>
      <c r="B1" s="2"/>
      <c r="C1" s="3"/>
      <c r="D1" s="4"/>
      <c r="E1" s="5"/>
    </row>
    <row r="2" spans="1:6" x14ac:dyDescent="0.25">
      <c r="B2" s="2"/>
      <c r="C2" s="3"/>
      <c r="D2" s="4"/>
      <c r="E2" s="5"/>
    </row>
    <row r="3" spans="1:6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8" t="s">
        <v>5</v>
      </c>
    </row>
    <row r="4" spans="1:6" x14ac:dyDescent="0.25">
      <c r="A4" s="9" t="s">
        <v>6</v>
      </c>
      <c r="B4" s="10" t="s">
        <v>7</v>
      </c>
      <c r="C4" s="11">
        <v>41500</v>
      </c>
      <c r="D4" s="12">
        <v>172.85000610351599</v>
      </c>
      <c r="E4" s="13">
        <v>7173275</v>
      </c>
      <c r="F4" s="14">
        <v>2.0399907306718101E-2</v>
      </c>
    </row>
    <row r="5" spans="1:6" x14ac:dyDescent="0.25">
      <c r="A5" s="9" t="s">
        <v>8</v>
      </c>
      <c r="B5" s="10" t="s">
        <v>9</v>
      </c>
      <c r="C5" s="11">
        <v>36500</v>
      </c>
      <c r="D5" s="12">
        <v>155.63000488281301</v>
      </c>
      <c r="E5" s="13">
        <v>5680495</v>
      </c>
      <c r="F5" s="14">
        <v>1.6154625531054598E-2</v>
      </c>
    </row>
    <row r="6" spans="1:6" x14ac:dyDescent="0.25">
      <c r="A6" s="9" t="s">
        <v>10</v>
      </c>
      <c r="B6" s="10" t="s">
        <v>11</v>
      </c>
      <c r="C6" s="11">
        <v>17500</v>
      </c>
      <c r="D6" s="12">
        <v>88.610000610351605</v>
      </c>
      <c r="E6" s="13">
        <v>1550675</v>
      </c>
      <c r="F6" s="14">
        <v>4.4099279984170601E-3</v>
      </c>
    </row>
    <row r="7" spans="1:6" x14ac:dyDescent="0.25">
      <c r="A7" s="9" t="s">
        <v>12</v>
      </c>
      <c r="B7" s="10" t="s">
        <v>13</v>
      </c>
      <c r="C7" s="11">
        <v>18700</v>
      </c>
      <c r="D7" s="12">
        <v>503.95999145507801</v>
      </c>
      <c r="E7" s="13">
        <v>9424052</v>
      </c>
      <c r="F7" s="14">
        <v>2.6800838843302598E-2</v>
      </c>
    </row>
    <row r="8" spans="1:6" x14ac:dyDescent="0.25">
      <c r="A8" s="9" t="s">
        <v>14</v>
      </c>
      <c r="B8" s="10" t="s">
        <v>15</v>
      </c>
      <c r="C8" s="11">
        <v>5150000</v>
      </c>
      <c r="D8" s="12">
        <v>5.5999999046325701</v>
      </c>
      <c r="E8" s="13">
        <v>32740610</v>
      </c>
      <c r="F8" s="14">
        <v>9.3110247295051296E-2</v>
      </c>
    </row>
    <row r="9" spans="1:6" x14ac:dyDescent="0.25">
      <c r="A9" s="9" t="s">
        <v>16</v>
      </c>
      <c r="B9" s="10" t="s">
        <v>17</v>
      </c>
      <c r="C9" s="11">
        <v>380000</v>
      </c>
      <c r="D9" s="12">
        <v>30.370000839233398</v>
      </c>
      <c r="E9" s="13">
        <v>11540600</v>
      </c>
      <c r="F9" s="14">
        <v>3.2820039697894099E-2</v>
      </c>
    </row>
    <row r="10" spans="1:6" x14ac:dyDescent="0.25">
      <c r="A10" s="9" t="s">
        <v>18</v>
      </c>
      <c r="B10" s="10" t="s">
        <v>19</v>
      </c>
      <c r="C10" s="11">
        <v>154000</v>
      </c>
      <c r="D10" s="12">
        <v>88.339996337890597</v>
      </c>
      <c r="E10" s="13">
        <v>13604360</v>
      </c>
      <c r="F10" s="14">
        <v>3.8689118006381203E-2</v>
      </c>
    </row>
    <row r="11" spans="1:6" x14ac:dyDescent="0.25">
      <c r="A11" s="9" t="s">
        <v>20</v>
      </c>
      <c r="B11" s="10" t="s">
        <v>21</v>
      </c>
      <c r="C11" s="11">
        <v>74000</v>
      </c>
      <c r="D11" s="12">
        <v>72.099998474121094</v>
      </c>
      <c r="E11" s="13">
        <v>5335400</v>
      </c>
      <c r="F11" s="14">
        <v>1.5173218013287399E-2</v>
      </c>
    </row>
    <row r="12" spans="1:6" x14ac:dyDescent="0.25">
      <c r="A12" s="9" t="s">
        <v>22</v>
      </c>
      <c r="B12" s="10" t="s">
        <v>23</v>
      </c>
      <c r="C12" s="11">
        <v>118000</v>
      </c>
      <c r="D12" s="12">
        <v>80.989997863769503</v>
      </c>
      <c r="E12" s="13">
        <v>9556820</v>
      </c>
      <c r="F12" s="14">
        <v>2.7178414621911201E-2</v>
      </c>
    </row>
    <row r="13" spans="1:6" x14ac:dyDescent="0.25">
      <c r="A13" s="9" t="s">
        <v>24</v>
      </c>
      <c r="B13" s="10" t="s">
        <v>25</v>
      </c>
      <c r="C13" s="11">
        <v>39500</v>
      </c>
      <c r="D13" s="12">
        <v>92.940002441406307</v>
      </c>
      <c r="E13" s="13">
        <v>3671130</v>
      </c>
      <c r="F13" s="14">
        <v>1.04402398780072E-2</v>
      </c>
    </row>
    <row r="14" spans="1:6" x14ac:dyDescent="0.25">
      <c r="A14" s="9" t="s">
        <v>26</v>
      </c>
      <c r="B14" s="10" t="s">
        <v>27</v>
      </c>
      <c r="C14" s="11">
        <v>64000</v>
      </c>
      <c r="D14" s="12">
        <v>34.569999694824197</v>
      </c>
      <c r="E14" s="13">
        <v>2212480</v>
      </c>
      <c r="F14" s="14">
        <v>6.29201960303596E-3</v>
      </c>
    </row>
    <row r="15" spans="1:6" x14ac:dyDescent="0.25">
      <c r="A15" s="9" t="s">
        <v>28</v>
      </c>
      <c r="B15" s="10" t="s">
        <v>29</v>
      </c>
      <c r="C15" s="11">
        <v>87500</v>
      </c>
      <c r="D15" s="12">
        <v>85.349998474121094</v>
      </c>
      <c r="E15" s="13">
        <v>7468125</v>
      </c>
      <c r="F15" s="14">
        <v>2.1238424256003599E-2</v>
      </c>
    </row>
    <row r="16" spans="1:6" x14ac:dyDescent="0.25">
      <c r="A16" s="9" t="s">
        <v>85</v>
      </c>
      <c r="B16" s="10" t="s">
        <v>86</v>
      </c>
      <c r="C16" s="11">
        <v>124000</v>
      </c>
      <c r="D16" s="12">
        <v>31.159999847412099</v>
      </c>
      <c r="E16" s="13">
        <v>3863840</v>
      </c>
      <c r="F16" s="14">
        <v>1.09882832943098E-2</v>
      </c>
    </row>
    <row r="17" spans="1:6" x14ac:dyDescent="0.25">
      <c r="A17" s="9" t="s">
        <v>30</v>
      </c>
      <c r="B17" s="10" t="s">
        <v>31</v>
      </c>
      <c r="C17" s="11">
        <v>65000</v>
      </c>
      <c r="D17" s="12">
        <v>30.2600002288818</v>
      </c>
      <c r="E17" s="13">
        <v>1966900</v>
      </c>
      <c r="F17" s="14">
        <v>5.5936204427662296E-3</v>
      </c>
    </row>
    <row r="18" spans="1:6" x14ac:dyDescent="0.25">
      <c r="A18" s="9" t="s">
        <v>32</v>
      </c>
      <c r="B18" s="10" t="s">
        <v>33</v>
      </c>
      <c r="C18" s="11">
        <v>54000</v>
      </c>
      <c r="D18" s="12">
        <v>134.55000305175801</v>
      </c>
      <c r="E18" s="13">
        <v>7265700</v>
      </c>
      <c r="F18" s="14">
        <v>2.0662752580714101E-2</v>
      </c>
    </row>
    <row r="19" spans="1:6" x14ac:dyDescent="0.25">
      <c r="A19" s="9" t="s">
        <v>34</v>
      </c>
      <c r="B19" s="10" t="s">
        <v>35</v>
      </c>
      <c r="C19" s="11">
        <v>65000</v>
      </c>
      <c r="D19" s="12">
        <v>73.169998168945298</v>
      </c>
      <c r="E19" s="13">
        <v>4756050</v>
      </c>
      <c r="F19" s="14">
        <v>1.35256182352018E-2</v>
      </c>
    </row>
    <row r="20" spans="1:6" x14ac:dyDescent="0.25">
      <c r="A20" s="9" t="s">
        <v>36</v>
      </c>
      <c r="B20" s="10" t="s">
        <v>37</v>
      </c>
      <c r="C20" s="11">
        <v>16700</v>
      </c>
      <c r="D20" s="12">
        <v>383.83999633789102</v>
      </c>
      <c r="E20" s="13">
        <v>6410128</v>
      </c>
      <c r="F20" s="14">
        <v>1.82296115824639E-2</v>
      </c>
    </row>
    <row r="21" spans="1:6" x14ac:dyDescent="0.25">
      <c r="A21" s="9" t="s">
        <v>38</v>
      </c>
      <c r="B21" s="10" t="s">
        <v>39</v>
      </c>
      <c r="C21" s="11">
        <v>200000</v>
      </c>
      <c r="D21" s="12">
        <v>10.5299997329712</v>
      </c>
      <c r="E21" s="13">
        <v>2106000</v>
      </c>
      <c r="F21" s="14">
        <v>5.9892036465837998E-3</v>
      </c>
    </row>
    <row r="22" spans="1:6" x14ac:dyDescent="0.25">
      <c r="A22" s="9" t="s">
        <v>40</v>
      </c>
      <c r="B22" s="10" t="s">
        <v>41</v>
      </c>
      <c r="C22" s="11">
        <v>68000</v>
      </c>
      <c r="D22" s="12">
        <v>108.56999969482401</v>
      </c>
      <c r="E22" s="13">
        <v>7382760</v>
      </c>
      <c r="F22" s="14">
        <v>2.0995656749218002E-2</v>
      </c>
    </row>
    <row r="23" spans="1:6" x14ac:dyDescent="0.25">
      <c r="A23" s="9" t="s">
        <v>42</v>
      </c>
      <c r="B23" s="10" t="s">
        <v>43</v>
      </c>
      <c r="C23" s="11">
        <v>260000</v>
      </c>
      <c r="D23" s="12">
        <v>50.279998779296903</v>
      </c>
      <c r="E23" s="13">
        <v>13072800</v>
      </c>
      <c r="F23" s="14">
        <v>3.7177427080275702E-2</v>
      </c>
    </row>
    <row r="24" spans="1:6" x14ac:dyDescent="0.25">
      <c r="A24" s="9" t="s">
        <v>44</v>
      </c>
      <c r="B24" s="10" t="s">
        <v>45</v>
      </c>
      <c r="C24" s="11">
        <v>575000</v>
      </c>
      <c r="D24" s="12">
        <v>0.99620002508163497</v>
      </c>
      <c r="E24" s="13">
        <v>572815</v>
      </c>
      <c r="F24" s="14">
        <v>1.6290150459724101E-3</v>
      </c>
    </row>
    <row r="25" spans="1:6" x14ac:dyDescent="0.25">
      <c r="A25" s="9" t="s">
        <v>46</v>
      </c>
      <c r="B25" s="10" t="s">
        <v>47</v>
      </c>
      <c r="C25" s="11">
        <v>53500</v>
      </c>
      <c r="D25" s="12">
        <v>139.11999511718801</v>
      </c>
      <c r="E25" s="13">
        <v>7442920</v>
      </c>
      <c r="F25" s="14">
        <v>2.1166744351961801E-2</v>
      </c>
    </row>
    <row r="26" spans="1:6" x14ac:dyDescent="0.25">
      <c r="A26" s="9" t="s">
        <v>48</v>
      </c>
      <c r="B26" s="10" t="s">
        <v>49</v>
      </c>
      <c r="C26" s="11">
        <v>43000</v>
      </c>
      <c r="D26" s="12">
        <v>155.21000671386699</v>
      </c>
      <c r="E26" s="13">
        <v>6674030</v>
      </c>
      <c r="F26" s="14">
        <v>1.89801162456836E-2</v>
      </c>
    </row>
    <row r="27" spans="1:6" x14ac:dyDescent="0.25">
      <c r="A27" s="9" t="s">
        <v>50</v>
      </c>
      <c r="B27" s="10" t="s">
        <v>51</v>
      </c>
      <c r="C27" s="11">
        <v>290000</v>
      </c>
      <c r="D27" s="12">
        <v>23.870000839233398</v>
      </c>
      <c r="E27" s="13">
        <v>6922300</v>
      </c>
      <c r="F27" s="14">
        <v>1.9686165433403201E-2</v>
      </c>
    </row>
    <row r="28" spans="1:6" x14ac:dyDescent="0.25">
      <c r="A28" s="9" t="s">
        <v>52</v>
      </c>
      <c r="B28" s="10" t="s">
        <v>53</v>
      </c>
      <c r="C28" s="11">
        <v>27000</v>
      </c>
      <c r="D28" s="12">
        <v>244.33999633789099</v>
      </c>
      <c r="E28" s="13">
        <v>6597180</v>
      </c>
      <c r="F28" s="14">
        <v>1.87615643462344E-2</v>
      </c>
    </row>
    <row r="29" spans="1:6" x14ac:dyDescent="0.25">
      <c r="A29" s="9" t="s">
        <v>54</v>
      </c>
      <c r="B29" s="10" t="s">
        <v>55</v>
      </c>
      <c r="C29" s="11">
        <v>36500</v>
      </c>
      <c r="D29" s="12">
        <v>460.35998535156301</v>
      </c>
      <c r="E29" s="13">
        <v>16803140</v>
      </c>
      <c r="F29" s="14">
        <v>4.7786052878470098E-2</v>
      </c>
    </row>
    <row r="30" spans="1:6" x14ac:dyDescent="0.25">
      <c r="A30" s="9" t="s">
        <v>56</v>
      </c>
      <c r="B30" s="10" t="s">
        <v>57</v>
      </c>
      <c r="C30" s="11">
        <v>275000</v>
      </c>
      <c r="D30" s="12">
        <v>28.2399997711182</v>
      </c>
      <c r="E30" s="13">
        <v>7766000</v>
      </c>
      <c r="F30" s="14">
        <v>2.2085543931324701E-2</v>
      </c>
    </row>
    <row r="31" spans="1:6" x14ac:dyDescent="0.25">
      <c r="A31" s="9" t="s">
        <v>58</v>
      </c>
      <c r="B31" s="10" t="s">
        <v>59</v>
      </c>
      <c r="C31" s="11">
        <v>7500</v>
      </c>
      <c r="D31" s="12">
        <v>484.76998901367199</v>
      </c>
      <c r="E31" s="13">
        <v>3635775</v>
      </c>
      <c r="F31" s="14">
        <v>1.03396946287551E-2</v>
      </c>
    </row>
    <row r="32" spans="1:6" x14ac:dyDescent="0.25">
      <c r="A32" s="9" t="s">
        <v>60</v>
      </c>
      <c r="B32" s="10" t="s">
        <v>61</v>
      </c>
      <c r="C32" s="11">
        <v>127000</v>
      </c>
      <c r="D32" s="12">
        <v>19.409999847412099</v>
      </c>
      <c r="E32" s="13">
        <v>2465070</v>
      </c>
      <c r="F32" s="14">
        <v>7.0103543366972099E-3</v>
      </c>
    </row>
    <row r="33" spans="1:6" x14ac:dyDescent="0.25">
      <c r="A33" s="9" t="s">
        <v>62</v>
      </c>
      <c r="B33" s="10" t="s">
        <v>63</v>
      </c>
      <c r="C33" s="11">
        <v>58800</v>
      </c>
      <c r="D33" s="12">
        <v>131.44999694824199</v>
      </c>
      <c r="E33" s="13">
        <v>7729260</v>
      </c>
      <c r="F33" s="14">
        <v>2.1981059913292599E-2</v>
      </c>
    </row>
    <row r="34" spans="1:6" x14ac:dyDescent="0.25">
      <c r="A34" s="9" t="s">
        <v>64</v>
      </c>
      <c r="B34" s="10" t="s">
        <v>65</v>
      </c>
      <c r="C34" s="11">
        <v>71500</v>
      </c>
      <c r="D34" s="12">
        <v>169.88999938964801</v>
      </c>
      <c r="E34" s="13">
        <v>12147135</v>
      </c>
      <c r="F34" s="14">
        <v>3.4544950255244899E-2</v>
      </c>
    </row>
    <row r="35" spans="1:6" x14ac:dyDescent="0.25">
      <c r="A35" s="9" t="s">
        <v>87</v>
      </c>
      <c r="B35" s="10" t="s">
        <v>66</v>
      </c>
      <c r="C35" s="11">
        <v>29000</v>
      </c>
      <c r="D35" s="12">
        <v>292.82000732421898</v>
      </c>
      <c r="E35" s="13">
        <v>8491780</v>
      </c>
      <c r="F35" s="14">
        <v>2.4149572527059501E-2</v>
      </c>
    </row>
    <row r="36" spans="1:6" x14ac:dyDescent="0.25">
      <c r="A36" s="9" t="s">
        <v>67</v>
      </c>
      <c r="B36" s="10" t="s">
        <v>68</v>
      </c>
      <c r="C36" s="11">
        <v>56800</v>
      </c>
      <c r="D36" s="12">
        <v>149800</v>
      </c>
      <c r="E36" s="13">
        <v>6167021.9440000001</v>
      </c>
      <c r="F36" s="14">
        <v>1.7538248013089799E-2</v>
      </c>
    </row>
    <row r="37" spans="1:6" x14ac:dyDescent="0.25">
      <c r="A37" s="9" t="s">
        <v>69</v>
      </c>
      <c r="B37" s="10" t="s">
        <v>70</v>
      </c>
      <c r="C37" s="11">
        <v>750000</v>
      </c>
      <c r="D37" s="12">
        <v>46100</v>
      </c>
      <c r="E37" s="13">
        <v>25059797.25</v>
      </c>
      <c r="F37" s="14">
        <v>7.1266965371486607E-2</v>
      </c>
    </row>
    <row r="38" spans="1:6" x14ac:dyDescent="0.25">
      <c r="A38" s="9" t="s">
        <v>71</v>
      </c>
      <c r="B38" s="10" t="s">
        <v>72</v>
      </c>
      <c r="C38" s="11">
        <v>51500</v>
      </c>
      <c r="D38" s="12">
        <v>96.279998779296903</v>
      </c>
      <c r="E38" s="13">
        <v>4958420</v>
      </c>
      <c r="F38" s="14">
        <v>1.4101133497290599E-2</v>
      </c>
    </row>
    <row r="39" spans="1:6" x14ac:dyDescent="0.25">
      <c r="A39" s="9" t="s">
        <v>73</v>
      </c>
      <c r="B39" s="10" t="s">
        <v>74</v>
      </c>
      <c r="C39" s="11">
        <v>53000</v>
      </c>
      <c r="D39" s="12">
        <v>73</v>
      </c>
      <c r="E39" s="13">
        <v>3869000</v>
      </c>
      <c r="F39" s="14">
        <v>1.1002957696406799E-2</v>
      </c>
    </row>
    <row r="40" spans="1:6" x14ac:dyDescent="0.25">
      <c r="A40" s="9" t="s">
        <v>88</v>
      </c>
      <c r="B40" s="10" t="s">
        <v>89</v>
      </c>
      <c r="C40" s="11">
        <v>4000</v>
      </c>
      <c r="D40" s="12">
        <v>498.85998535156301</v>
      </c>
      <c r="E40" s="13">
        <v>1995440</v>
      </c>
      <c r="F40" s="14">
        <v>5.6747846745200297E-3</v>
      </c>
    </row>
    <row r="41" spans="1:6" x14ac:dyDescent="0.25">
      <c r="A41" s="9" t="s">
        <v>75</v>
      </c>
      <c r="B41" s="10" t="s">
        <v>76</v>
      </c>
      <c r="C41" s="11">
        <v>80000</v>
      </c>
      <c r="D41" s="12">
        <v>56.159999847412102</v>
      </c>
      <c r="E41" s="13">
        <v>4492800</v>
      </c>
      <c r="F41" s="14">
        <v>1.27769677793788E-2</v>
      </c>
    </row>
    <row r="42" spans="1:6" x14ac:dyDescent="0.25">
      <c r="A42" s="9" t="s">
        <v>77</v>
      </c>
      <c r="B42" s="10" t="s">
        <v>78</v>
      </c>
      <c r="C42" s="11">
        <v>260000</v>
      </c>
      <c r="D42" s="12">
        <v>57.040000915527301</v>
      </c>
      <c r="E42" s="13">
        <v>14830400</v>
      </c>
      <c r="F42" s="14">
        <v>4.2175824197671602E-2</v>
      </c>
    </row>
    <row r="43" spans="1:6" x14ac:dyDescent="0.25">
      <c r="A43" s="9" t="s">
        <v>90</v>
      </c>
      <c r="B43" s="10" t="s">
        <v>91</v>
      </c>
      <c r="C43" s="11">
        <v>7000</v>
      </c>
      <c r="D43" s="12">
        <v>301.91000366210898</v>
      </c>
      <c r="E43" s="13">
        <v>2113370</v>
      </c>
      <c r="F43" s="14">
        <v>6.0101630154704702E-3</v>
      </c>
    </row>
    <row r="44" spans="1:6" x14ac:dyDescent="0.25">
      <c r="A44" s="9" t="s">
        <v>79</v>
      </c>
      <c r="B44" s="10" t="s">
        <v>80</v>
      </c>
      <c r="C44" s="11">
        <v>53000</v>
      </c>
      <c r="D44" s="12">
        <v>113.040000915527</v>
      </c>
      <c r="E44" s="13">
        <v>5991120</v>
      </c>
      <c r="F44" s="14">
        <v>1.7038004630162001E-2</v>
      </c>
    </row>
    <row r="45" spans="1:6" x14ac:dyDescent="0.25">
      <c r="A45" s="9" t="s">
        <v>81</v>
      </c>
      <c r="B45" s="10" t="s">
        <v>82</v>
      </c>
      <c r="C45" s="11">
        <v>370000</v>
      </c>
      <c r="D45" s="12">
        <v>9.9700002670288104</v>
      </c>
      <c r="E45" s="13">
        <v>3688900</v>
      </c>
      <c r="F45" s="14">
        <v>1.0490775561198E-2</v>
      </c>
    </row>
    <row r="46" spans="1:6" x14ac:dyDescent="0.25">
      <c r="A46" s="16"/>
      <c r="B46" s="17"/>
      <c r="C46" s="18"/>
      <c r="D46" s="19"/>
      <c r="E46" s="15"/>
      <c r="F46" s="20"/>
    </row>
    <row r="47" spans="1:6" x14ac:dyDescent="0.25">
      <c r="A47" s="16" t="s">
        <v>83</v>
      </c>
      <c r="B47" s="17"/>
      <c r="C47" s="18"/>
      <c r="D47" s="19"/>
      <c r="E47" s="15">
        <v>34436851</v>
      </c>
      <c r="F47" s="14">
        <v>9.7930000000000003E-2</v>
      </c>
    </row>
    <row r="48" spans="1:6" x14ac:dyDescent="0.25">
      <c r="A48" s="9"/>
      <c r="B48" s="17"/>
      <c r="C48" s="18"/>
      <c r="D48" s="4"/>
      <c r="E48" s="18"/>
      <c r="F48" s="21"/>
    </row>
    <row r="49" spans="1:6" x14ac:dyDescent="0.25">
      <c r="A49" s="22" t="s">
        <v>84</v>
      </c>
      <c r="B49" s="2"/>
      <c r="C49" s="23"/>
      <c r="D49" s="4"/>
      <c r="E49" s="15">
        <f>SUM(E3:E48)</f>
        <v>351632725.19400001</v>
      </c>
      <c r="F49" s="24">
        <f>SUM(F4:F48)</f>
        <v>0.99999585299337146</v>
      </c>
    </row>
    <row r="50" spans="1:6" x14ac:dyDescent="0.25">
      <c r="A50" s="25"/>
      <c r="B50" s="26"/>
      <c r="C50" s="23"/>
      <c r="D50" s="4"/>
      <c r="E50" s="27"/>
      <c r="F50" s="28"/>
    </row>
    <row r="51" spans="1:6" x14ac:dyDescent="0.25">
      <c r="A51" s="25"/>
      <c r="B51" s="29"/>
      <c r="C51" s="23"/>
      <c r="D51" s="4"/>
      <c r="E51" s="30"/>
      <c r="F51" s="21"/>
    </row>
    <row r="52" spans="1:6" x14ac:dyDescent="0.25">
      <c r="A52" s="22"/>
      <c r="B52" s="2"/>
      <c r="C52" s="23"/>
      <c r="D52" s="31"/>
      <c r="E52" s="32"/>
      <c r="F52" s="21"/>
    </row>
    <row r="53" spans="1:6" x14ac:dyDescent="0.25">
      <c r="B53" s="15"/>
      <c r="E53" s="11"/>
      <c r="F53" s="33"/>
    </row>
    <row r="54" spans="1:6" x14ac:dyDescent="0.25">
      <c r="E54" s="19"/>
    </row>
    <row r="55" spans="1:6" x14ac:dyDescent="0.25">
      <c r="B55" s="15"/>
      <c r="D55" s="19"/>
      <c r="E55" s="34"/>
    </row>
    <row r="56" spans="1:6" x14ac:dyDescent="0.25">
      <c r="D56" s="4"/>
      <c r="E56" s="34"/>
    </row>
    <row r="57" spans="1:6" x14ac:dyDescent="0.25">
      <c r="E57" s="11"/>
    </row>
    <row r="58" spans="1:6" x14ac:dyDescent="0.25">
      <c r="E58" s="34"/>
    </row>
    <row r="59" spans="1:6" x14ac:dyDescent="0.25">
      <c r="E59" s="34"/>
    </row>
    <row r="60" spans="1:6" x14ac:dyDescent="0.25">
      <c r="E60" s="19"/>
    </row>
    <row r="61" spans="1:6" x14ac:dyDescent="0.25">
      <c r="B61" s="15"/>
      <c r="E61" s="30"/>
    </row>
    <row r="63" spans="1:6" x14ac:dyDescent="0.25">
      <c r="B63" s="15"/>
      <c r="E63" s="30"/>
      <c r="F63" s="35"/>
    </row>
    <row r="64" spans="1:6" x14ac:dyDescent="0.25">
      <c r="E64" s="15"/>
    </row>
  </sheetData>
  <conditionalFormatting sqref="A47">
    <cfRule type="duplicateValues" dxfId="3" priority="1"/>
  </conditionalFormatting>
  <conditionalFormatting sqref="A48:A1048576 A1:A46">
    <cfRule type="duplicateValues" dxfId="2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1D925-8C88-4872-9A38-E607F87B1BFF}">
  <dimension ref="A1:F64"/>
  <sheetViews>
    <sheetView zoomScale="60" zoomScaleNormal="70" workbookViewId="0">
      <selection activeCell="O13" sqref="O13"/>
    </sheetView>
  </sheetViews>
  <sheetFormatPr defaultRowHeight="15" x14ac:dyDescent="0.25"/>
  <cols>
    <col min="1" max="1" width="52.140625" bestFit="1" customWidth="1"/>
    <col min="2" max="2" width="18.7109375" bestFit="1" customWidth="1"/>
    <col min="3" max="3" width="15.42578125" bestFit="1" customWidth="1"/>
    <col min="4" max="4" width="14" bestFit="1" customWidth="1"/>
    <col min="5" max="5" width="17.7109375" bestFit="1" customWidth="1"/>
    <col min="6" max="6" width="11.42578125" style="6" bestFit="1" customWidth="1"/>
    <col min="8" max="8" width="18.28515625" customWidth="1"/>
  </cols>
  <sheetData>
    <row r="1" spans="1:6" ht="15.75" x14ac:dyDescent="0.25">
      <c r="A1" s="1">
        <v>45838</v>
      </c>
      <c r="B1" s="2"/>
      <c r="C1" s="3"/>
      <c r="D1" s="4"/>
      <c r="E1" s="5"/>
    </row>
    <row r="2" spans="1:6" x14ac:dyDescent="0.25">
      <c r="B2" s="2"/>
      <c r="C2" s="3"/>
      <c r="D2" s="4"/>
      <c r="E2" s="5"/>
    </row>
    <row r="3" spans="1:6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8" t="s">
        <v>5</v>
      </c>
    </row>
    <row r="4" spans="1:6" x14ac:dyDescent="0.25">
      <c r="A4" s="9" t="s">
        <v>6</v>
      </c>
      <c r="B4" s="10" t="s">
        <v>7</v>
      </c>
      <c r="C4" s="11">
        <v>41500</v>
      </c>
      <c r="D4" s="12">
        <v>177.38999938964801</v>
      </c>
      <c r="E4" s="13">
        <v>7361685</v>
      </c>
      <c r="F4" s="14">
        <v>2.0526803197493101E-2</v>
      </c>
    </row>
    <row r="5" spans="1:6" x14ac:dyDescent="0.25">
      <c r="A5" s="9" t="s">
        <v>8</v>
      </c>
      <c r="B5" s="10" t="s">
        <v>9</v>
      </c>
      <c r="C5" s="11">
        <v>36500</v>
      </c>
      <c r="D5" s="12">
        <v>162.44000244140599</v>
      </c>
      <c r="E5" s="13">
        <v>5929060</v>
      </c>
      <c r="F5" s="14">
        <v>1.6532172697708299E-2</v>
      </c>
    </row>
    <row r="6" spans="1:6" x14ac:dyDescent="0.25">
      <c r="A6" s="9" t="s">
        <v>10</v>
      </c>
      <c r="B6" s="10" t="s">
        <v>11</v>
      </c>
      <c r="C6" s="11">
        <v>17500</v>
      </c>
      <c r="D6" s="12">
        <v>91.110000610351605</v>
      </c>
      <c r="E6" s="13">
        <v>1594425</v>
      </c>
      <c r="F6" s="14">
        <v>4.4457822072206197E-3</v>
      </c>
    </row>
    <row r="7" spans="1:6" x14ac:dyDescent="0.25">
      <c r="A7" s="9" t="s">
        <v>12</v>
      </c>
      <c r="B7" s="10" t="s">
        <v>13</v>
      </c>
      <c r="C7" s="11">
        <v>18700</v>
      </c>
      <c r="D7" s="12">
        <v>485.76998901367199</v>
      </c>
      <c r="E7" s="13">
        <v>9083899</v>
      </c>
      <c r="F7" s="14">
        <v>2.53289032387157E-2</v>
      </c>
    </row>
    <row r="8" spans="1:6" x14ac:dyDescent="0.25">
      <c r="A8" s="9" t="s">
        <v>14</v>
      </c>
      <c r="B8" s="10" t="s">
        <v>15</v>
      </c>
      <c r="C8" s="11">
        <v>5150000</v>
      </c>
      <c r="D8" s="12">
        <v>5.32999992370606</v>
      </c>
      <c r="E8" s="13">
        <v>32221595.059999999</v>
      </c>
      <c r="F8" s="14">
        <v>8.9844422914853894E-2</v>
      </c>
    </row>
    <row r="9" spans="1:6" x14ac:dyDescent="0.25">
      <c r="A9" s="9" t="s">
        <v>16</v>
      </c>
      <c r="B9" s="10" t="s">
        <v>17</v>
      </c>
      <c r="C9" s="11">
        <v>360000</v>
      </c>
      <c r="D9" s="12">
        <v>31.399999618530298</v>
      </c>
      <c r="E9" s="13">
        <v>11304000</v>
      </c>
      <c r="F9" s="14">
        <v>3.1519276272274903E-2</v>
      </c>
    </row>
    <row r="10" spans="1:6" x14ac:dyDescent="0.25">
      <c r="A10" s="9" t="s">
        <v>18</v>
      </c>
      <c r="B10" s="10" t="s">
        <v>19</v>
      </c>
      <c r="C10" s="11">
        <v>154000</v>
      </c>
      <c r="D10" s="12">
        <v>91.239997863769503</v>
      </c>
      <c r="E10" s="13">
        <v>14050960</v>
      </c>
      <c r="F10" s="14">
        <v>3.9178705779430702E-2</v>
      </c>
    </row>
    <row r="11" spans="1:6" x14ac:dyDescent="0.25">
      <c r="A11" s="9" t="s">
        <v>20</v>
      </c>
      <c r="B11" s="10" t="s">
        <v>21</v>
      </c>
      <c r="C11" s="11">
        <v>74000</v>
      </c>
      <c r="D11" s="12">
        <v>70.75</v>
      </c>
      <c r="E11" s="13">
        <v>5235500</v>
      </c>
      <c r="F11" s="14">
        <v>1.45982989139681E-2</v>
      </c>
    </row>
    <row r="12" spans="1:6" x14ac:dyDescent="0.25">
      <c r="A12" s="9" t="s">
        <v>22</v>
      </c>
      <c r="B12" s="10" t="s">
        <v>23</v>
      </c>
      <c r="C12" s="11">
        <v>118000</v>
      </c>
      <c r="D12" s="12">
        <v>78.029998779296903</v>
      </c>
      <c r="E12" s="13">
        <v>9207540</v>
      </c>
      <c r="F12" s="14">
        <v>2.5673655082096802E-2</v>
      </c>
    </row>
    <row r="13" spans="1:6" x14ac:dyDescent="0.25">
      <c r="A13" s="9" t="s">
        <v>24</v>
      </c>
      <c r="B13" s="10" t="s">
        <v>25</v>
      </c>
      <c r="C13" s="11">
        <v>39500</v>
      </c>
      <c r="D13" s="12">
        <v>90.900001525878906</v>
      </c>
      <c r="E13" s="13">
        <v>3590550</v>
      </c>
      <c r="F13" s="14">
        <v>1.00116363605287E-2</v>
      </c>
    </row>
    <row r="14" spans="1:6" x14ac:dyDescent="0.25">
      <c r="A14" s="9" t="s">
        <v>26</v>
      </c>
      <c r="B14" s="10" t="s">
        <v>27</v>
      </c>
      <c r="C14" s="11">
        <v>64000</v>
      </c>
      <c r="D14" s="12">
        <v>35.689998626708999</v>
      </c>
      <c r="E14" s="13">
        <v>2284160</v>
      </c>
      <c r="F14" s="14">
        <v>6.3689906307572101E-3</v>
      </c>
    </row>
    <row r="15" spans="1:6" x14ac:dyDescent="0.25">
      <c r="A15" s="9" t="s">
        <v>28</v>
      </c>
      <c r="B15" s="10" t="s">
        <v>29</v>
      </c>
      <c r="C15" s="11">
        <v>87500</v>
      </c>
      <c r="D15" s="12">
        <v>89.739997863769503</v>
      </c>
      <c r="E15" s="13">
        <v>7852250</v>
      </c>
      <c r="F15" s="14">
        <v>2.1894660041487199E-2</v>
      </c>
    </row>
    <row r="16" spans="1:6" x14ac:dyDescent="0.25">
      <c r="A16" s="9" t="s">
        <v>85</v>
      </c>
      <c r="B16" s="10" t="s">
        <v>86</v>
      </c>
      <c r="C16" s="11">
        <v>124000</v>
      </c>
      <c r="D16" s="12">
        <v>37.939998626708999</v>
      </c>
      <c r="E16" s="13">
        <v>4704560</v>
      </c>
      <c r="F16" s="14">
        <v>1.3117863267825E-2</v>
      </c>
    </row>
    <row r="17" spans="1:6" x14ac:dyDescent="0.25">
      <c r="A17" s="9" t="s">
        <v>30</v>
      </c>
      <c r="B17" s="10" t="s">
        <v>31</v>
      </c>
      <c r="C17" s="11">
        <v>65000</v>
      </c>
      <c r="D17" s="12">
        <v>31.809999465942401</v>
      </c>
      <c r="E17" s="13">
        <v>2067650</v>
      </c>
      <c r="F17" s="14">
        <v>5.7652894182916902E-3</v>
      </c>
    </row>
    <row r="18" spans="1:6" x14ac:dyDescent="0.25">
      <c r="A18" s="9" t="s">
        <v>32</v>
      </c>
      <c r="B18" s="10" t="s">
        <v>33</v>
      </c>
      <c r="C18" s="11">
        <v>54000</v>
      </c>
      <c r="D18" s="12">
        <v>137.39999389648401</v>
      </c>
      <c r="E18" s="13">
        <v>7419600</v>
      </c>
      <c r="F18" s="14">
        <v>2.0688289298458201E-2</v>
      </c>
    </row>
    <row r="19" spans="1:6" x14ac:dyDescent="0.25">
      <c r="A19" s="9" t="s">
        <v>34</v>
      </c>
      <c r="B19" s="10" t="s">
        <v>35</v>
      </c>
      <c r="C19" s="11">
        <v>65000</v>
      </c>
      <c r="D19" s="12">
        <v>74.459999084472699</v>
      </c>
      <c r="E19" s="13">
        <v>4839900</v>
      </c>
      <c r="F19" s="14">
        <v>1.34952357776171E-2</v>
      </c>
    </row>
    <row r="20" spans="1:6" x14ac:dyDescent="0.25">
      <c r="A20" s="9" t="s">
        <v>36</v>
      </c>
      <c r="B20" s="10" t="s">
        <v>37</v>
      </c>
      <c r="C20" s="11">
        <v>16700</v>
      </c>
      <c r="D20" s="12">
        <v>388.95999145507801</v>
      </c>
      <c r="E20" s="13">
        <v>6495632</v>
      </c>
      <c r="F20" s="14">
        <v>1.8111962099348001E-2</v>
      </c>
    </row>
    <row r="21" spans="1:6" x14ac:dyDescent="0.25">
      <c r="A21" s="9" t="s">
        <v>38</v>
      </c>
      <c r="B21" s="10" t="s">
        <v>39</v>
      </c>
      <c r="C21" s="11">
        <v>200000</v>
      </c>
      <c r="D21" s="12">
        <v>9.6899995803833008</v>
      </c>
      <c r="E21" s="13">
        <v>1938000</v>
      </c>
      <c r="F21" s="14">
        <v>5.4037825031554099E-3</v>
      </c>
    </row>
    <row r="22" spans="1:6" x14ac:dyDescent="0.25">
      <c r="A22" s="9" t="s">
        <v>40</v>
      </c>
      <c r="B22" s="10" t="s">
        <v>41</v>
      </c>
      <c r="C22" s="11">
        <v>68000</v>
      </c>
      <c r="D22" s="12">
        <v>119.610000610352</v>
      </c>
      <c r="E22" s="13">
        <v>8133480</v>
      </c>
      <c r="F22" s="14">
        <v>2.2678821936927E-2</v>
      </c>
    </row>
    <row r="23" spans="1:6" x14ac:dyDescent="0.25">
      <c r="A23" s="9" t="s">
        <v>42</v>
      </c>
      <c r="B23" s="10" t="s">
        <v>43</v>
      </c>
      <c r="C23" s="11">
        <v>260000</v>
      </c>
      <c r="D23" s="12">
        <v>51.630001068115199</v>
      </c>
      <c r="E23" s="13">
        <v>13423800</v>
      </c>
      <c r="F23" s="14">
        <v>3.7429977072165999E-2</v>
      </c>
    </row>
    <row r="24" spans="1:6" x14ac:dyDescent="0.25">
      <c r="A24" s="9" t="s">
        <v>44</v>
      </c>
      <c r="B24" s="10" t="s">
        <v>45</v>
      </c>
      <c r="C24" s="11">
        <v>575000</v>
      </c>
      <c r="D24" s="12">
        <v>0.97259998321533203</v>
      </c>
      <c r="E24" s="13">
        <v>559245</v>
      </c>
      <c r="F24" s="14">
        <v>1.5593593116497201E-3</v>
      </c>
    </row>
    <row r="25" spans="1:6" x14ac:dyDescent="0.25">
      <c r="A25" s="9" t="s">
        <v>46</v>
      </c>
      <c r="B25" s="10" t="s">
        <v>47</v>
      </c>
      <c r="C25" s="11">
        <v>53500</v>
      </c>
      <c r="D25" s="12">
        <v>135.61999511718801</v>
      </c>
      <c r="E25" s="13">
        <v>7255670</v>
      </c>
      <c r="F25" s="14">
        <v>2.0231198449261901E-2</v>
      </c>
    </row>
    <row r="26" spans="1:6" x14ac:dyDescent="0.25">
      <c r="A26" s="9" t="s">
        <v>48</v>
      </c>
      <c r="B26" s="10" t="s">
        <v>49</v>
      </c>
      <c r="C26" s="11">
        <v>43000</v>
      </c>
      <c r="D26" s="12">
        <v>152.75</v>
      </c>
      <c r="E26" s="13">
        <v>6568250</v>
      </c>
      <c r="F26" s="14">
        <v>1.8314445008436799E-2</v>
      </c>
    </row>
    <row r="27" spans="1:6" x14ac:dyDescent="0.25">
      <c r="A27" s="9" t="s">
        <v>50</v>
      </c>
      <c r="B27" s="10" t="s">
        <v>51</v>
      </c>
      <c r="C27" s="11">
        <v>290000</v>
      </c>
      <c r="D27" s="12">
        <v>20.930000305175799</v>
      </c>
      <c r="E27" s="13">
        <v>6069700</v>
      </c>
      <c r="F27" s="14">
        <v>1.69243233536648E-2</v>
      </c>
    </row>
    <row r="28" spans="1:6" x14ac:dyDescent="0.25">
      <c r="A28" s="9" t="s">
        <v>52</v>
      </c>
      <c r="B28" s="10" t="s">
        <v>53</v>
      </c>
      <c r="C28" s="11">
        <v>25500</v>
      </c>
      <c r="D28" s="12">
        <v>250.83999633789099</v>
      </c>
      <c r="E28" s="13">
        <v>6396420</v>
      </c>
      <c r="F28" s="14">
        <v>1.7835326356467202E-2</v>
      </c>
    </row>
    <row r="29" spans="1:6" x14ac:dyDescent="0.25">
      <c r="A29" s="9" t="s">
        <v>54</v>
      </c>
      <c r="B29" s="10" t="s">
        <v>55</v>
      </c>
      <c r="C29" s="11">
        <v>36500</v>
      </c>
      <c r="D29" s="12">
        <v>497.41000366210898</v>
      </c>
      <c r="E29" s="13">
        <v>18155465</v>
      </c>
      <c r="F29" s="14">
        <v>5.0623418010139601E-2</v>
      </c>
    </row>
    <row r="30" spans="1:6" x14ac:dyDescent="0.25">
      <c r="A30" s="9" t="s">
        <v>56</v>
      </c>
      <c r="B30" s="10" t="s">
        <v>57</v>
      </c>
      <c r="C30" s="11">
        <v>275000</v>
      </c>
      <c r="D30" s="12">
        <v>29.719999313354499</v>
      </c>
      <c r="E30" s="13">
        <v>8173000</v>
      </c>
      <c r="F30" s="14">
        <v>2.2789016717383499E-2</v>
      </c>
    </row>
    <row r="31" spans="1:6" x14ac:dyDescent="0.25">
      <c r="A31" s="9" t="s">
        <v>58</v>
      </c>
      <c r="B31" s="10" t="s">
        <v>59</v>
      </c>
      <c r="C31" s="11">
        <v>7500</v>
      </c>
      <c r="D31" s="12">
        <v>499.98001098632801</v>
      </c>
      <c r="E31" s="13">
        <v>3749850</v>
      </c>
      <c r="F31" s="14">
        <v>1.0455817244302E-2</v>
      </c>
    </row>
    <row r="32" spans="1:6" x14ac:dyDescent="0.25">
      <c r="A32" s="9" t="s">
        <v>60</v>
      </c>
      <c r="B32" s="10" t="s">
        <v>61</v>
      </c>
      <c r="C32" s="11">
        <v>127000</v>
      </c>
      <c r="D32" s="12">
        <v>20.090000152587901</v>
      </c>
      <c r="E32" s="13">
        <v>2551430</v>
      </c>
      <c r="F32" s="14">
        <v>7.11422744686575E-3</v>
      </c>
    </row>
    <row r="33" spans="1:6" x14ac:dyDescent="0.25">
      <c r="A33" s="9" t="s">
        <v>62</v>
      </c>
      <c r="B33" s="10" t="s">
        <v>63</v>
      </c>
      <c r="C33" s="11">
        <v>58800</v>
      </c>
      <c r="D33" s="12">
        <v>132.03999328613301</v>
      </c>
      <c r="E33" s="13">
        <v>7763952</v>
      </c>
      <c r="F33" s="14">
        <v>2.1648456126387199E-2</v>
      </c>
    </row>
    <row r="34" spans="1:6" x14ac:dyDescent="0.25">
      <c r="A34" s="9" t="s">
        <v>64</v>
      </c>
      <c r="B34" s="10" t="s">
        <v>65</v>
      </c>
      <c r="C34" s="11">
        <v>71500</v>
      </c>
      <c r="D34" s="12">
        <v>159.32000732421901</v>
      </c>
      <c r="E34" s="13">
        <v>11391380</v>
      </c>
      <c r="F34" s="14">
        <v>3.1762920500926002E-2</v>
      </c>
    </row>
    <row r="35" spans="1:6" x14ac:dyDescent="0.25">
      <c r="A35" s="9" t="s">
        <v>87</v>
      </c>
      <c r="B35" s="10" t="s">
        <v>66</v>
      </c>
      <c r="C35" s="11">
        <v>29000</v>
      </c>
      <c r="D35" s="12">
        <v>313.89999389648398</v>
      </c>
      <c r="E35" s="13">
        <v>9103100</v>
      </c>
      <c r="F35" s="14">
        <v>2.5382441952773001E-2</v>
      </c>
    </row>
    <row r="36" spans="1:6" x14ac:dyDescent="0.25">
      <c r="A36" s="9" t="s">
        <v>67</v>
      </c>
      <c r="B36" s="10" t="s">
        <v>68</v>
      </c>
      <c r="C36" s="11">
        <v>56800</v>
      </c>
      <c r="D36" s="12">
        <v>161400</v>
      </c>
      <c r="E36" s="13">
        <v>6792768.5728000002</v>
      </c>
      <c r="F36" s="14">
        <v>1.8940476760413098E-2</v>
      </c>
    </row>
    <row r="37" spans="1:6" x14ac:dyDescent="0.25">
      <c r="A37" s="9" t="s">
        <v>69</v>
      </c>
      <c r="B37" s="10" t="s">
        <v>70</v>
      </c>
      <c r="C37" s="11">
        <v>750000</v>
      </c>
      <c r="D37" s="12">
        <v>49500</v>
      </c>
      <c r="E37" s="13">
        <v>27508152</v>
      </c>
      <c r="F37" s="14">
        <v>7.6701790749091697E-2</v>
      </c>
    </row>
    <row r="38" spans="1:6" x14ac:dyDescent="0.25">
      <c r="A38" s="9" t="s">
        <v>71</v>
      </c>
      <c r="B38" s="10" t="s">
        <v>72</v>
      </c>
      <c r="C38" s="11">
        <v>51500</v>
      </c>
      <c r="D38" s="12">
        <v>106.33999633789099</v>
      </c>
      <c r="E38" s="13">
        <v>5476510</v>
      </c>
      <c r="F38" s="14">
        <v>1.5270314198325899E-2</v>
      </c>
    </row>
    <row r="39" spans="1:6" x14ac:dyDescent="0.25">
      <c r="A39" s="9" t="s">
        <v>73</v>
      </c>
      <c r="B39" s="10" t="s">
        <v>74</v>
      </c>
      <c r="C39" s="11">
        <v>53000</v>
      </c>
      <c r="D39" s="12">
        <v>75.739997863769503</v>
      </c>
      <c r="E39" s="13">
        <v>4014220</v>
      </c>
      <c r="F39" s="14">
        <v>1.11929679049621E-2</v>
      </c>
    </row>
    <row r="40" spans="1:6" x14ac:dyDescent="0.25">
      <c r="A40" s="9" t="s">
        <v>88</v>
      </c>
      <c r="B40" s="10" t="s">
        <v>89</v>
      </c>
      <c r="C40" s="11">
        <v>3500</v>
      </c>
      <c r="D40" s="12">
        <v>512.30999755859398</v>
      </c>
      <c r="E40" s="13">
        <v>1793085</v>
      </c>
      <c r="F40" s="14">
        <v>4.9997117387360302E-3</v>
      </c>
    </row>
    <row r="41" spans="1:6" x14ac:dyDescent="0.25">
      <c r="A41" s="9" t="s">
        <v>75</v>
      </c>
      <c r="B41" s="10" t="s">
        <v>76</v>
      </c>
      <c r="C41" s="11">
        <v>80000</v>
      </c>
      <c r="D41" s="12">
        <v>55.939998626708999</v>
      </c>
      <c r="E41" s="13">
        <v>4475200</v>
      </c>
      <c r="F41" s="14">
        <v>1.24783320217343E-2</v>
      </c>
    </row>
    <row r="42" spans="1:6" x14ac:dyDescent="0.25">
      <c r="A42" s="9" t="s">
        <v>77</v>
      </c>
      <c r="B42" s="10" t="s">
        <v>78</v>
      </c>
      <c r="C42" s="11">
        <v>260000</v>
      </c>
      <c r="D42" s="12">
        <v>54.369998931884801</v>
      </c>
      <c r="E42" s="13">
        <v>14136200</v>
      </c>
      <c r="F42" s="14">
        <v>3.9416382983026597E-2</v>
      </c>
    </row>
    <row r="43" spans="1:6" x14ac:dyDescent="0.25">
      <c r="A43" s="9" t="s">
        <v>90</v>
      </c>
      <c r="B43" s="10" t="s">
        <v>91</v>
      </c>
      <c r="C43" s="11">
        <v>7000</v>
      </c>
      <c r="D43" s="12">
        <v>311.97000122070301</v>
      </c>
      <c r="E43" s="13">
        <v>2183790</v>
      </c>
      <c r="F43" s="14">
        <v>6.08912600235591E-3</v>
      </c>
    </row>
    <row r="44" spans="1:6" x14ac:dyDescent="0.25">
      <c r="A44" s="9" t="s">
        <v>79</v>
      </c>
      <c r="B44" s="10" t="s">
        <v>80</v>
      </c>
      <c r="C44" s="11">
        <v>53000</v>
      </c>
      <c r="D44" s="12">
        <v>124.01000213623</v>
      </c>
      <c r="E44" s="13">
        <v>6572530</v>
      </c>
      <c r="F44" s="14">
        <v>1.8326379058547001E-2</v>
      </c>
    </row>
    <row r="45" spans="1:6" x14ac:dyDescent="0.25">
      <c r="A45" s="9" t="s">
        <v>81</v>
      </c>
      <c r="B45" s="10" t="s">
        <v>82</v>
      </c>
      <c r="C45" s="11">
        <v>370000</v>
      </c>
      <c r="D45" s="12">
        <v>11.460000038146999</v>
      </c>
      <c r="E45" s="13">
        <v>4240200</v>
      </c>
      <c r="F45" s="14">
        <v>1.1823074597461101E-2</v>
      </c>
    </row>
    <row r="46" spans="1:6" x14ac:dyDescent="0.25">
      <c r="A46" s="16"/>
      <c r="B46" s="17"/>
      <c r="C46" s="18"/>
      <c r="D46" s="19"/>
      <c r="E46" s="15"/>
      <c r="F46" s="20"/>
    </row>
    <row r="47" spans="1:6" x14ac:dyDescent="0.25">
      <c r="A47" s="16" t="s">
        <v>83</v>
      </c>
      <c r="B47" s="17"/>
      <c r="C47" s="18"/>
      <c r="D47" s="19"/>
      <c r="E47" s="15">
        <v>34969312.637173802</v>
      </c>
      <c r="F47" s="14">
        <v>9.7509999999999999E-2</v>
      </c>
    </row>
    <row r="48" spans="1:6" x14ac:dyDescent="0.25">
      <c r="A48" s="9"/>
      <c r="B48" s="17"/>
      <c r="C48" s="18"/>
      <c r="D48" s="4"/>
      <c r="E48" s="18"/>
      <c r="F48" s="21"/>
    </row>
    <row r="49" spans="1:6" x14ac:dyDescent="0.25">
      <c r="A49" s="22" t="s">
        <v>84</v>
      </c>
      <c r="B49" s="2"/>
      <c r="C49" s="23"/>
      <c r="D49" s="4"/>
      <c r="E49" s="15">
        <f>SUM(E3:E48)</f>
        <v>358637676.26997375</v>
      </c>
      <c r="F49" s="24">
        <f>SUM(F4:F48)</f>
        <v>1.0000040352032349</v>
      </c>
    </row>
    <row r="50" spans="1:6" x14ac:dyDescent="0.25">
      <c r="A50" s="25"/>
      <c r="B50" s="26"/>
      <c r="C50" s="23"/>
      <c r="D50" s="4"/>
      <c r="E50" s="27"/>
      <c r="F50" s="28"/>
    </row>
    <row r="51" spans="1:6" x14ac:dyDescent="0.25">
      <c r="A51" s="25"/>
      <c r="B51" s="29"/>
      <c r="C51" s="23"/>
      <c r="D51" s="4"/>
      <c r="E51" s="30"/>
      <c r="F51" s="21"/>
    </row>
    <row r="52" spans="1:6" x14ac:dyDescent="0.25">
      <c r="A52" s="22"/>
      <c r="B52" s="2"/>
      <c r="C52" s="23"/>
      <c r="D52" s="31"/>
      <c r="E52" s="32"/>
      <c r="F52" s="21"/>
    </row>
    <row r="53" spans="1:6" x14ac:dyDescent="0.25">
      <c r="B53" s="15"/>
      <c r="E53" s="11"/>
      <c r="F53" s="33"/>
    </row>
    <row r="54" spans="1:6" x14ac:dyDescent="0.25">
      <c r="E54" s="19"/>
    </row>
    <row r="55" spans="1:6" x14ac:dyDescent="0.25">
      <c r="B55" s="15"/>
      <c r="D55" s="19"/>
      <c r="E55" s="34"/>
    </row>
    <row r="56" spans="1:6" x14ac:dyDescent="0.25">
      <c r="D56" s="4"/>
      <c r="E56" s="34"/>
    </row>
    <row r="57" spans="1:6" x14ac:dyDescent="0.25">
      <c r="E57" s="11"/>
    </row>
    <row r="58" spans="1:6" x14ac:dyDescent="0.25">
      <c r="E58" s="34"/>
    </row>
    <row r="59" spans="1:6" x14ac:dyDescent="0.25">
      <c r="E59" s="34"/>
    </row>
    <row r="60" spans="1:6" x14ac:dyDescent="0.25">
      <c r="E60" s="19"/>
    </row>
    <row r="61" spans="1:6" x14ac:dyDescent="0.25">
      <c r="B61" s="15"/>
      <c r="E61" s="30"/>
    </row>
    <row r="63" spans="1:6" x14ac:dyDescent="0.25">
      <c r="B63" s="15"/>
      <c r="E63" s="30"/>
      <c r="F63" s="35"/>
    </row>
    <row r="64" spans="1:6" x14ac:dyDescent="0.25">
      <c r="E64" s="15"/>
    </row>
  </sheetData>
  <conditionalFormatting sqref="A47">
    <cfRule type="duplicateValues" dxfId="1" priority="1"/>
  </conditionalFormatting>
  <conditionalFormatting sqref="A48:A1048576 A1:A46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264c78b-7e35-4850-b4d6-a6db1481973c">F3YDAFZHMMYT-1975956571-124855</_dlc_DocId>
    <_dlc_DocIdUrl xmlns="3264c78b-7e35-4850-b4d6-a6db1481973c">
      <Url>https://heptagoncapital.sharepoint.com/sites/Support Team/_layouts/15/DocIdRedir.aspx?ID=F3YDAFZHMMYT-1975956571-124855</Url>
      <Description>F3YDAFZHMMYT-1975956571-124855</Description>
    </_dlc_DocIdUrl>
    <lcf76f155ced4ddcb4097134ff3c332f xmlns="245fb5d5-2e1d-49c2-a464-b3f4aa0afe0e">
      <Terms xmlns="http://schemas.microsoft.com/office/infopath/2007/PartnerControls"/>
    </lcf76f155ced4ddcb4097134ff3c332f>
    <TaxCatchAll xmlns="3264c78b-7e35-4850-b4d6-a6db1481973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743A0D6EFAF949A2FC08346B34FB70" ma:contentTypeVersion="18" ma:contentTypeDescription="Create a new document." ma:contentTypeScope="" ma:versionID="fa702f5373187b33d8b65e90fb874659">
  <xsd:schema xmlns:xsd="http://www.w3.org/2001/XMLSchema" xmlns:xs="http://www.w3.org/2001/XMLSchema" xmlns:p="http://schemas.microsoft.com/office/2006/metadata/properties" xmlns:ns2="3264c78b-7e35-4850-b4d6-a6db1481973c" xmlns:ns3="245fb5d5-2e1d-49c2-a464-b3f4aa0afe0e" targetNamespace="http://schemas.microsoft.com/office/2006/metadata/properties" ma:root="true" ma:fieldsID="09164249c557fb7cb10cabe125ff23fe" ns2:_="" ns3:_="">
    <xsd:import namespace="3264c78b-7e35-4850-b4d6-a6db1481973c"/>
    <xsd:import namespace="245fb5d5-2e1d-49c2-a464-b3f4aa0afe0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4c78b-7e35-4850-b4d6-a6db148197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d1a4d645-ee1f-4244-acf6-cddd465be39e}" ma:internalName="TaxCatchAll" ma:showField="CatchAllData" ma:web="3264c78b-7e35-4850-b4d6-a6db148197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fb5d5-2e1d-49c2-a464-b3f4aa0afe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3ce3dc8-ed50-49ef-9e24-acb8531caa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4D1160A-2040-42DC-889F-C32E175B16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D319DF-7771-4DF6-AB8D-A0BD8DD32BFC}">
  <ds:schemaRefs>
    <ds:schemaRef ds:uri="http://schemas.microsoft.com/office/2006/metadata/properties"/>
    <ds:schemaRef ds:uri="http://schemas.microsoft.com/office/infopath/2007/PartnerControls"/>
    <ds:schemaRef ds:uri="3264c78b-7e35-4850-b4d6-a6db1481973c"/>
    <ds:schemaRef ds:uri="245fb5d5-2e1d-49c2-a464-b3f4aa0afe0e"/>
  </ds:schemaRefs>
</ds:datastoreItem>
</file>

<file path=customXml/itemProps3.xml><?xml version="1.0" encoding="utf-8"?>
<ds:datastoreItem xmlns:ds="http://schemas.openxmlformats.org/officeDocument/2006/customXml" ds:itemID="{5288B08D-53DD-49F9-AE75-F0B5979BBE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64c78b-7e35-4850-b4d6-a6db1481973c"/>
    <ds:schemaRef ds:uri="245fb5d5-2e1d-49c2-a464-b3f4aa0afe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5A4ABD0-4941-4714-8433-ABE51A2FB7E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 25</vt:lpstr>
      <vt:lpstr>May 25</vt:lpstr>
      <vt:lpstr>Jun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Georgieva</dc:creator>
  <cp:lastModifiedBy>Mathias Bartolo</cp:lastModifiedBy>
  <dcterms:created xsi:type="dcterms:W3CDTF">2024-01-25T10:54:39Z</dcterms:created>
  <dcterms:modified xsi:type="dcterms:W3CDTF">2025-07-15T12:08:18Z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DLP_FileName}">
    <vt:lpwstr>Yacktman UCITS Holdings v26_0.xlsx</vt:lpwstr>
  </property>
  <property fmtid="{D5CDD505-2E9C-101B-9397-08002B2CF9AE}" pid="3" name="{DLPP_Fund Name}">
    <vt:lpwstr>Yacktman Heptagon</vt:lpwstr>
  </property>
  <property fmtid="{D5CDD505-2E9C-101B-9397-08002B2CF9AE}" pid="4" name="{DLP_ParentFolder}">
    <vt:lpwstr>826F68F8-6B34-4957-9636-2FA9AEA4EAAF</vt:lpwstr>
  </property>
  <property fmtid="{D5CDD505-2E9C-101B-9397-08002B2CF9AE}" pid="5" name="AuthorIds_UIVersion_7168">
    <vt:lpwstr>39,25</vt:lpwstr>
  </property>
  <property fmtid="{D5CDD505-2E9C-101B-9397-08002B2CF9AE}" pid="6" name="{DLP_VersionID}">
    <vt:lpwstr>26</vt:lpwstr>
  </property>
  <property fmtid="{D5CDD505-2E9C-101B-9397-08002B2CF9AE}" pid="7" name="MediaServiceImageTags">
    <vt:lpwstr/>
  </property>
  <property fmtid="{D5CDD505-2E9C-101B-9397-08002B2CF9AE}" pid="8" name="ContentTypeId">
    <vt:lpwstr>0x01010081743A0D6EFAF949A2FC08346B34FB70</vt:lpwstr>
  </property>
  <property fmtid="{D5CDD505-2E9C-101B-9397-08002B2CF9AE}" pid="9" name="{DLP_Owner}">
    <vt:lpwstr>cssadmin</vt:lpwstr>
  </property>
  <property fmtid="{D5CDD505-2E9C-101B-9397-08002B2CF9AE}" pid="10" name="{DLPP_Document Type}">
    <vt:lpwstr>Periodic Update</vt:lpwstr>
  </property>
  <property fmtid="{D5CDD505-2E9C-101B-9397-08002B2CF9AE}" pid="11" name="{DLP_ObjectID}">
    <vt:lpwstr>6745C191A4B8493D8100E5763791ABB1</vt:lpwstr>
  </property>
  <property fmtid="{D5CDD505-2E9C-101B-9397-08002B2CF9AE}" pid="12" name="{DLP_CreatedOn}">
    <vt:lpwstr>08/09/2011 13:15:35</vt:lpwstr>
  </property>
  <property fmtid="{D5CDD505-2E9C-101B-9397-08002B2CF9AE}" pid="13" name="{DLPP_Investment Style Discretionary}">
    <vt:lpwstr>Equity Directional</vt:lpwstr>
  </property>
  <property fmtid="{D5CDD505-2E9C-101B-9397-08002B2CF9AE}" pid="14" name="{DLP_Extension}">
    <vt:lpwstr>.xlsx</vt:lpwstr>
  </property>
  <property fmtid="{D5CDD505-2E9C-101B-9397-08002B2CF9AE}" pid="15" name="{DLP_Profile}">
    <vt:lpwstr>External Products Discretionary</vt:lpwstr>
  </property>
  <property fmtid="{D5CDD505-2E9C-101B-9397-08002B2CF9AE}" pid="16" name="_dlc_DocIdItemGuid">
    <vt:lpwstr>908c863d-47a4-45d7-b0f8-91a611108192</vt:lpwstr>
  </property>
  <property fmtid="{D5CDD505-2E9C-101B-9397-08002B2CF9AE}" pid="17" name="{DLP_Description}">
    <vt:lpwstr>Monthly Holdings</vt:lpwstr>
  </property>
  <property fmtid="{D5CDD505-2E9C-101B-9397-08002B2CF9AE}" pid="18" name="{DLP_Path}">
    <vt:lpwstr>Heptagon Capital\Documents\2. Products\2. External Products\Yacktman Heptagon\Periodic Updates\</vt:lpwstr>
  </property>
  <property fmtid="{D5CDD505-2E9C-101B-9397-08002B2CF9AE}" pid="19" name="{DLP_VersionNotes}">
    <vt:lpwstr>Sep 2014</vt:lpwstr>
  </property>
  <property fmtid="{D5CDD505-2E9C-101B-9397-08002B2CF9AE}" pid="20" name="{DLP_MinorID}">
    <vt:lpwstr>0</vt:lpwstr>
  </property>
  <property fmtid="{D5CDD505-2E9C-101B-9397-08002B2CF9AE}" pid="21" name="{DLPP_Portfolio Type}">
    <vt:lpwstr>Model Portfolio</vt:lpwstr>
  </property>
  <property fmtid="{D5CDD505-2E9C-101B-9397-08002B2CF9AE}" pid="22" name="{DLPP_Investment Manager}">
    <vt:lpwstr>Yacktman</vt:lpwstr>
  </property>
  <property fmtid="{D5CDD505-2E9C-101B-9397-08002B2CF9AE}" pid="23" name="{DLP_CreatedBy}">
    <vt:lpwstr>daniel.too</vt:lpwstr>
  </property>
</Properties>
</file>