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0" documentId="8_{D875D185-5FDF-42EE-8125-005B9967C9C1}" xr6:coauthVersionLast="47" xr6:coauthVersionMax="47" xr10:uidLastSave="{CEF66053-5723-4459-AFC9-D02FC0F80C0D}"/>
  <bookViews>
    <workbookView xWindow="-120" yWindow="-120" windowWidth="29040" windowHeight="15720" xr2:uid="{ADE3F5EE-63B2-4DA2-942E-884966821F87}"/>
  </bookViews>
  <sheets>
    <sheet name="Dec 24" sheetId="13" r:id="rId1"/>
    <sheet name="Nov 24" sheetId="14" r:id="rId2"/>
    <sheet name="Oct 24" sheetId="1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5" l="1"/>
  <c r="E54" i="15"/>
  <c r="F53" i="14"/>
  <c r="E53" i="14"/>
  <c r="F53" i="13"/>
  <c r="E53" i="13"/>
</calcChain>
</file>

<file path=xl/sharedStrings.xml><?xml version="1.0" encoding="utf-8"?>
<sst xmlns="http://schemas.openxmlformats.org/spreadsheetml/2006/main" count="302" uniqueCount="102">
  <si>
    <t>Common Stocks</t>
  </si>
  <si>
    <t>ISIN Code</t>
  </si>
  <si>
    <t>Quantity</t>
  </si>
  <si>
    <t>Price</t>
  </si>
  <si>
    <t>Amount</t>
  </si>
  <si>
    <t>Weight</t>
  </si>
  <si>
    <t>Alphabet Inc. Class C</t>
  </si>
  <si>
    <t>US02079K1079</t>
  </si>
  <si>
    <t>Armstrong World Industries, Inc.</t>
  </si>
  <si>
    <t>US04247X1028</t>
  </si>
  <si>
    <t>Bank of New York Mellon Corp</t>
  </si>
  <si>
    <t>US0640581007</t>
  </si>
  <si>
    <t>Berkshire Hathaway Inc. Class B</t>
  </si>
  <si>
    <t>US0846707026</t>
  </si>
  <si>
    <t>Bollore SE</t>
  </si>
  <si>
    <t>FR0000039299</t>
  </si>
  <si>
    <t>Booking Holdings Inc.</t>
  </si>
  <si>
    <t>US09857L1089</t>
  </si>
  <si>
    <t>Canadian Natural Resources Limited</t>
  </si>
  <si>
    <t>CA1363851017</t>
  </si>
  <si>
    <t>Charles Schwab Corp</t>
  </si>
  <si>
    <t>US8085131055</t>
  </si>
  <si>
    <t>Cisco Systems, Inc.</t>
  </si>
  <si>
    <t>US17275R1023</t>
  </si>
  <si>
    <t>Coca-Cola Company</t>
  </si>
  <si>
    <t>US1912161007</t>
  </si>
  <si>
    <t>Cognizant Technology Solutions Corporation Class A</t>
  </si>
  <si>
    <t>US1924461023</t>
  </si>
  <si>
    <t>Colgate-Palmolive Company</t>
  </si>
  <si>
    <t>US1941621039</t>
  </si>
  <si>
    <t>Comcast Corporation Class A</t>
  </si>
  <si>
    <t>US20030N1019</t>
  </si>
  <si>
    <t>ConocoPhillips</t>
  </si>
  <si>
    <t>US20825C1045</t>
  </si>
  <si>
    <t>Corning Inc</t>
  </si>
  <si>
    <t>US2193501051</t>
  </si>
  <si>
    <t>Devon Energy Corporation</t>
  </si>
  <si>
    <t>US25179M1036</t>
  </si>
  <si>
    <t>Diamondback Energy, Inc.</t>
  </si>
  <si>
    <t>US25278X1090</t>
  </si>
  <si>
    <t>eBay Inc.</t>
  </si>
  <si>
    <t>US2786421030</t>
  </si>
  <si>
    <t>Elevance Health, Inc.</t>
  </si>
  <si>
    <t>US0367521038</t>
  </si>
  <si>
    <t>Embecta Corporation</t>
  </si>
  <si>
    <t>US29082K1051</t>
  </si>
  <si>
    <t>EOG Resources, Inc.</t>
  </si>
  <si>
    <t>US26875P1012</t>
  </si>
  <si>
    <t>Fox Corporation Class B</t>
  </si>
  <si>
    <t>US35137L2043</t>
  </si>
  <si>
    <t>Goldman Sachs Group, Inc.</t>
  </si>
  <si>
    <t>US38141G1040</t>
  </si>
  <si>
    <t>GrafTech International Ltd.</t>
  </si>
  <si>
    <t>US3843135084</t>
  </si>
  <si>
    <t>Ingredion Incorporated</t>
  </si>
  <si>
    <t>US4571871023</t>
  </si>
  <si>
    <t>Johnson &amp; Johnson</t>
  </si>
  <si>
    <t>US4781601046</t>
  </si>
  <si>
    <t>Kenvue, Inc.</t>
  </si>
  <si>
    <t>US49177J1025</t>
  </si>
  <si>
    <t>L3Harris Technologies Inc</t>
  </si>
  <si>
    <t>US5024311095</t>
  </si>
  <si>
    <t>Microsoft Corporation</t>
  </si>
  <si>
    <t>US5949181045</t>
  </si>
  <si>
    <t>News Corporation Class A</t>
  </si>
  <si>
    <t>US65249B1098</t>
  </si>
  <si>
    <t>Northrop Grumman Corp.</t>
  </si>
  <si>
    <t>US6668071029</t>
  </si>
  <si>
    <t>Olin Corporation</t>
  </si>
  <si>
    <t>US6806652052</t>
  </si>
  <si>
    <t>Oracle Corporation</t>
  </si>
  <si>
    <t>US68389X1054</t>
  </si>
  <si>
    <t>PepsiCo, Inc.</t>
  </si>
  <si>
    <t>US7134481081</t>
  </si>
  <si>
    <t>Procter &amp; Gamble Company</t>
  </si>
  <si>
    <t>US7427181091</t>
  </si>
  <si>
    <t>US7595091023</t>
  </si>
  <si>
    <t>SAMSUNG C&amp;T CORP</t>
  </si>
  <si>
    <t>KR7028260008</t>
  </si>
  <si>
    <t>Samsung Electronics Co Ltd Pfd  Non-Voting</t>
  </si>
  <si>
    <t>KR7005931001</t>
  </si>
  <si>
    <t>State Street Corporation</t>
  </si>
  <si>
    <t>US8574771031</t>
  </si>
  <si>
    <t>Sysco Corporation</t>
  </si>
  <si>
    <t>US8718291078</t>
  </si>
  <si>
    <t>Tyson Foods, Inc. Class A</t>
  </si>
  <si>
    <t>US9024941034</t>
  </si>
  <si>
    <t>U-Haul Holding Company Series N Non-Voting</t>
  </si>
  <si>
    <t>US0235865062</t>
  </si>
  <si>
    <t>Walt Disney Company</t>
  </si>
  <si>
    <t>US2546871060</t>
  </si>
  <si>
    <t>Warner Bros. Discovery, Inc. Series A</t>
  </si>
  <si>
    <t>US9344231041</t>
  </si>
  <si>
    <t>Wells Fargo &amp; Company</t>
  </si>
  <si>
    <t>US9497461015</t>
  </si>
  <si>
    <t>Cash &amp; Equivalents</t>
  </si>
  <si>
    <t>Total</t>
  </si>
  <si>
    <t>Darling Ingredients Inc</t>
  </si>
  <si>
    <t>US2372661015</t>
  </si>
  <si>
    <t>Reliance, Inc.</t>
  </si>
  <si>
    <t>Teledyne Technologies Incorporated</t>
  </si>
  <si>
    <t>US8793601050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</si>
</sst>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F800]dddd\,\ mmmm\ dd\,\ yyyy"/>
    <numFmt numFmtId="165" formatCode="_(* #,##0_);_(* \(#,##0\);_(* &quot;-&quot;??_);_(@_)"/>
    <numFmt numFmtId="166" formatCode="_([$€-2]* #,##0.00_);_([$€-2]* \(#,##0.00\);_([$€-2]* &quot;-&quot;??_)"/>
    <numFmt numFmtId="167" formatCode="_(* #,##0.00_);_(* \(#,##0.00\);_(* &quot;-&quot;??_);_(@_)"/>
    <numFmt numFmtId="168" formatCode="0.000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/>
    <xf numFmtId="166" fontId="1" fillId="0" borderId="0"/>
  </cellStyleXfs>
  <cellXfs count="36">
    <xf numFmtId="0" fontId="0" fillId="0" borderId="0" xfId="0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10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 vertical="center"/>
    </xf>
    <xf numFmtId="166" fontId="1" fillId="0" borderId="0" xfId="3"/>
    <xf numFmtId="43" fontId="0" fillId="0" borderId="0" xfId="4" applyFont="1" applyFill="1" applyAlignment="1">
      <alignment horizontal="center"/>
    </xf>
    <xf numFmtId="167" fontId="1" fillId="0" borderId="0" xfId="1"/>
    <xf numFmtId="43" fontId="1" fillId="0" borderId="0" xfId="5" applyFont="1" applyFill="1" applyBorder="1" applyAlignment="1">
      <alignment horizontal="center"/>
    </xf>
    <xf numFmtId="43" fontId="1" fillId="0" borderId="0" xfId="5" applyFill="1"/>
    <xf numFmtId="10" fontId="1" fillId="0" borderId="0" xfId="3" applyNumberFormat="1" applyAlignment="1">
      <alignment horizontal="center"/>
    </xf>
    <xf numFmtId="4" fontId="0" fillId="0" borderId="0" xfId="0" applyNumberFormat="1"/>
    <xf numFmtId="166" fontId="2" fillId="0" borderId="0" xfId="3" applyFont="1"/>
    <xf numFmtId="167" fontId="0" fillId="0" borderId="0" xfId="6" applyFont="1" applyFill="1" applyAlignment="1">
      <alignment horizontal="center"/>
    </xf>
    <xf numFmtId="167" fontId="1" fillId="0" borderId="0" xfId="7" applyBorder="1"/>
    <xf numFmtId="167" fontId="0" fillId="0" borderId="0" xfId="1" applyFont="1" applyFill="1"/>
    <xf numFmtId="10" fontId="1" fillId="0" borderId="0" xfId="3" applyNumberFormat="1" applyAlignment="1">
      <alignment horizontal="center" vertical="center"/>
    </xf>
    <xf numFmtId="10" fontId="1" fillId="0" borderId="0" xfId="2" applyNumberForma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7" fontId="1" fillId="0" borderId="0" xfId="1" applyFont="1" applyFill="1" applyBorder="1"/>
    <xf numFmtId="10" fontId="2" fillId="0" borderId="0" xfId="2" applyNumberFormat="1" applyFont="1"/>
    <xf numFmtId="0" fontId="6" fillId="0" borderId="0" xfId="0" applyFont="1" applyAlignment="1">
      <alignment horizontal="left" vertical="center" wrapText="1"/>
    </xf>
    <xf numFmtId="4" fontId="0" fillId="0" borderId="0" xfId="0" applyNumberFormat="1" applyAlignment="1">
      <alignment horizontal="center"/>
    </xf>
    <xf numFmtId="167" fontId="7" fillId="0" borderId="0" xfId="7" applyFont="1" applyBorder="1"/>
    <xf numFmtId="9" fontId="0" fillId="0" borderId="0" xfId="0" applyNumberFormat="1" applyAlignment="1">
      <alignment horizontal="center" vertical="center"/>
    </xf>
    <xf numFmtId="167" fontId="0" fillId="0" borderId="0" xfId="1" applyFont="1" applyAlignment="1">
      <alignment horizontal="center"/>
    </xf>
    <xf numFmtId="167" fontId="0" fillId="0" borderId="0" xfId="0" applyNumberFormat="1"/>
    <xf numFmtId="167" fontId="0" fillId="0" borderId="0" xfId="1" applyFont="1" applyFill="1" applyBorder="1"/>
    <xf numFmtId="4" fontId="2" fillId="0" borderId="0" xfId="1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 vertical="center"/>
    </xf>
    <xf numFmtId="167" fontId="0" fillId="0" borderId="0" xfId="1" applyFont="1"/>
    <xf numFmtId="167" fontId="1" fillId="0" borderId="0" xfId="7" applyBorder="1" applyAlignment="1">
      <alignment horizontal="center" vertical="center"/>
    </xf>
  </cellXfs>
  <cellStyles count="11">
    <cellStyle name="Comma" xfId="1" builtinId="3"/>
    <cellStyle name="Comma 10 2 3" xfId="5" xr:uid="{26E1DA5A-53AF-4D90-B423-039729B2E075}"/>
    <cellStyle name="Comma 12 2 2" xfId="6" xr:uid="{1336E1CB-1B8C-41E5-91E2-77BDEA5B5BC8}"/>
    <cellStyle name="Comma 12 2 2 3" xfId="4" xr:uid="{80049EAD-04FA-41A3-AB3A-B9C5E87E5C14}"/>
    <cellStyle name="Comma 50" xfId="8" xr:uid="{2C1CF933-7039-4538-9DCF-33BAEC83085A}"/>
    <cellStyle name="Comma 51" xfId="7" xr:uid="{DCC91903-9AC9-4B25-AC9A-1DAC143DDDB5}"/>
    <cellStyle name="Normal" xfId="0" builtinId="0"/>
    <cellStyle name="Normal 180 2" xfId="9" xr:uid="{D7C7D808-12A5-4DB4-B520-608FD2803884}"/>
    <cellStyle name="Normal 187 2" xfId="10" xr:uid="{B6C6A43C-DD37-4162-99D4-7CE89781CEFD}"/>
    <cellStyle name="Normal 2 2 3 2" xfId="3" xr:uid="{8A9A08A3-58A7-4814-B254-85005A005E69}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89B57-C1E9-413F-823F-DA1363A908FF}">
  <dimension ref="A1:F68"/>
  <sheetViews>
    <sheetView tabSelected="1" zoomScale="85" zoomScaleNormal="85" workbookViewId="0"/>
  </sheetViews>
  <sheetFormatPr defaultRowHeight="15" x14ac:dyDescent="0.25"/>
  <cols>
    <col min="1" max="1" width="52.140625" bestFit="1" customWidth="1"/>
    <col min="2" max="2" width="18.7109375" bestFit="1" customWidth="1"/>
    <col min="3" max="3" width="15.42578125" bestFit="1" customWidth="1"/>
    <col min="4" max="4" width="14" bestFit="1" customWidth="1"/>
    <col min="5" max="5" width="17.7109375" bestFit="1" customWidth="1"/>
    <col min="6" max="6" width="11.42578125" style="6" bestFit="1" customWidth="1"/>
    <col min="8" max="8" width="18.28515625" customWidth="1"/>
  </cols>
  <sheetData>
    <row r="1" spans="1:6" ht="15.75" x14ac:dyDescent="0.25">
      <c r="A1" s="1">
        <v>45657</v>
      </c>
      <c r="B1" s="2"/>
      <c r="C1" s="3"/>
      <c r="D1" s="4"/>
      <c r="E1" s="5"/>
    </row>
    <row r="2" spans="1:6" x14ac:dyDescent="0.25">
      <c r="B2" s="2"/>
      <c r="C2" s="3"/>
      <c r="D2" s="4"/>
      <c r="E2" s="5"/>
    </row>
    <row r="3" spans="1:6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</row>
    <row r="4" spans="1:6" x14ac:dyDescent="0.25">
      <c r="A4" s="9" t="s">
        <v>6</v>
      </c>
      <c r="B4" s="10" t="s">
        <v>7</v>
      </c>
      <c r="C4" s="11">
        <v>55000</v>
      </c>
      <c r="D4" s="12">
        <v>190.44000244140599</v>
      </c>
      <c r="E4" s="13">
        <v>10474200</v>
      </c>
      <c r="F4" s="14">
        <v>2.5694546629967101E-2</v>
      </c>
    </row>
    <row r="5" spans="1:6" x14ac:dyDescent="0.25">
      <c r="A5" s="9" t="s">
        <v>8</v>
      </c>
      <c r="B5" s="10" t="s">
        <v>9</v>
      </c>
      <c r="C5" s="11">
        <v>41000</v>
      </c>
      <c r="D5" s="12">
        <v>141.330001831055</v>
      </c>
      <c r="E5" s="13">
        <v>5794530</v>
      </c>
      <c r="F5" s="14">
        <v>1.42147201011765E-2</v>
      </c>
    </row>
    <row r="6" spans="1:6" x14ac:dyDescent="0.25">
      <c r="A6" s="9" t="s">
        <v>10</v>
      </c>
      <c r="B6" s="10" t="s">
        <v>11</v>
      </c>
      <c r="C6" s="11">
        <v>51500</v>
      </c>
      <c r="D6" s="12">
        <v>76.830001831054702</v>
      </c>
      <c r="E6" s="13">
        <v>3956745</v>
      </c>
      <c r="F6" s="14">
        <v>9.7063994295878697E-3</v>
      </c>
    </row>
    <row r="7" spans="1:6" x14ac:dyDescent="0.25">
      <c r="A7" s="9" t="s">
        <v>12</v>
      </c>
      <c r="B7" s="10" t="s">
        <v>13</v>
      </c>
      <c r="C7" s="11">
        <v>27000</v>
      </c>
      <c r="D7" s="12">
        <v>453.27999877929699</v>
      </c>
      <c r="E7" s="13">
        <v>12238560</v>
      </c>
      <c r="F7" s="14">
        <v>3.0022746424896399E-2</v>
      </c>
    </row>
    <row r="8" spans="1:6" x14ac:dyDescent="0.25">
      <c r="A8" s="9" t="s">
        <v>14</v>
      </c>
      <c r="B8" s="10" t="s">
        <v>15</v>
      </c>
      <c r="C8" s="11">
        <v>6150000</v>
      </c>
      <c r="D8" s="12">
        <v>5.9400000572204599</v>
      </c>
      <c r="E8" s="13">
        <v>37827852.344999999</v>
      </c>
      <c r="F8" s="14">
        <v>9.2796539687051399E-2</v>
      </c>
    </row>
    <row r="9" spans="1:6" x14ac:dyDescent="0.25">
      <c r="A9" s="9" t="s">
        <v>18</v>
      </c>
      <c r="B9" s="10" t="s">
        <v>19</v>
      </c>
      <c r="C9" s="11">
        <v>650000</v>
      </c>
      <c r="D9" s="12">
        <v>30.870000839233398</v>
      </c>
      <c r="E9" s="13">
        <v>20065500</v>
      </c>
      <c r="F9" s="14">
        <v>4.9223227110767903E-2</v>
      </c>
    </row>
    <row r="10" spans="1:6" x14ac:dyDescent="0.25">
      <c r="A10" s="9" t="s">
        <v>20</v>
      </c>
      <c r="B10" s="10" t="s">
        <v>21</v>
      </c>
      <c r="C10" s="11">
        <v>162000</v>
      </c>
      <c r="D10" s="12">
        <v>74.010002136230497</v>
      </c>
      <c r="E10" s="13">
        <v>11989620</v>
      </c>
      <c r="F10" s="14">
        <v>2.9412064899045898E-2</v>
      </c>
    </row>
    <row r="11" spans="1:6" x14ac:dyDescent="0.25">
      <c r="A11" s="9" t="s">
        <v>22</v>
      </c>
      <c r="B11" s="10" t="s">
        <v>23</v>
      </c>
      <c r="C11" s="11">
        <v>40700</v>
      </c>
      <c r="D11" s="12">
        <v>59.200000762939503</v>
      </c>
      <c r="E11" s="13">
        <v>2409440</v>
      </c>
      <c r="F11" s="14">
        <v>5.9106631945263603E-3</v>
      </c>
    </row>
    <row r="12" spans="1:6" x14ac:dyDescent="0.25">
      <c r="A12" s="9" t="s">
        <v>24</v>
      </c>
      <c r="B12" s="10" t="s">
        <v>25</v>
      </c>
      <c r="C12" s="11">
        <v>75000</v>
      </c>
      <c r="D12" s="12">
        <v>62.259998321533203</v>
      </c>
      <c r="E12" s="13">
        <v>4669500</v>
      </c>
      <c r="F12" s="14">
        <v>1.14548782235046E-2</v>
      </c>
    </row>
    <row r="13" spans="1:6" x14ac:dyDescent="0.25">
      <c r="A13" s="9" t="s">
        <v>26</v>
      </c>
      <c r="B13" s="10" t="s">
        <v>27</v>
      </c>
      <c r="C13" s="11">
        <v>140000</v>
      </c>
      <c r="D13" s="12">
        <v>76.900001525878906</v>
      </c>
      <c r="E13" s="13">
        <v>10766000</v>
      </c>
      <c r="F13" s="14">
        <v>2.6410369194614002E-2</v>
      </c>
    </row>
    <row r="14" spans="1:6" x14ac:dyDescent="0.25">
      <c r="A14" s="9" t="s">
        <v>28</v>
      </c>
      <c r="B14" s="10" t="s">
        <v>29</v>
      </c>
      <c r="C14" s="11">
        <v>39500</v>
      </c>
      <c r="D14" s="12">
        <v>90.910003662109403</v>
      </c>
      <c r="E14" s="13">
        <v>3590945</v>
      </c>
      <c r="F14" s="14">
        <v>8.8090454400476699E-3</v>
      </c>
    </row>
    <row r="15" spans="1:6" x14ac:dyDescent="0.25">
      <c r="A15" s="9" t="s">
        <v>30</v>
      </c>
      <c r="B15" s="10" t="s">
        <v>31</v>
      </c>
      <c r="C15" s="11">
        <v>64000</v>
      </c>
      <c r="D15" s="12">
        <v>37.529998779296903</v>
      </c>
      <c r="E15" s="13">
        <v>2401920</v>
      </c>
      <c r="F15" s="14">
        <v>5.8922156767534104E-3</v>
      </c>
    </row>
    <row r="16" spans="1:6" x14ac:dyDescent="0.25">
      <c r="A16" s="9" t="s">
        <v>32</v>
      </c>
      <c r="B16" s="10" t="s">
        <v>33</v>
      </c>
      <c r="C16" s="11">
        <v>87500</v>
      </c>
      <c r="D16" s="12">
        <v>99.169998168945298</v>
      </c>
      <c r="E16" s="13">
        <v>8677375</v>
      </c>
      <c r="F16" s="14">
        <v>2.1286706055184301E-2</v>
      </c>
    </row>
    <row r="17" spans="1:6" x14ac:dyDescent="0.25">
      <c r="A17" s="9" t="s">
        <v>34</v>
      </c>
      <c r="B17" s="10" t="s">
        <v>35</v>
      </c>
      <c r="C17" s="11">
        <v>52000</v>
      </c>
      <c r="D17" s="12">
        <v>47.5200004577637</v>
      </c>
      <c r="E17" s="13">
        <v>2471040</v>
      </c>
      <c r="F17" s="14">
        <v>6.0617758401132196E-3</v>
      </c>
    </row>
    <row r="18" spans="1:6" x14ac:dyDescent="0.25">
      <c r="A18" s="9" t="s">
        <v>97</v>
      </c>
      <c r="B18" s="10" t="s">
        <v>98</v>
      </c>
      <c r="C18" s="11">
        <v>140000</v>
      </c>
      <c r="D18" s="12">
        <v>33.689998626708999</v>
      </c>
      <c r="E18" s="13">
        <v>4716600</v>
      </c>
      <c r="F18" s="14">
        <v>1.15704205223218E-2</v>
      </c>
    </row>
    <row r="19" spans="1:6" x14ac:dyDescent="0.25">
      <c r="A19" s="9" t="s">
        <v>36</v>
      </c>
      <c r="B19" s="10" t="s">
        <v>37</v>
      </c>
      <c r="C19" s="11">
        <v>133500</v>
      </c>
      <c r="D19" s="12">
        <v>32.7299995422363</v>
      </c>
      <c r="E19" s="13">
        <v>4369455</v>
      </c>
      <c r="F19" s="14">
        <v>1.07188296237462E-2</v>
      </c>
    </row>
    <row r="20" spans="1:6" x14ac:dyDescent="0.25">
      <c r="A20" s="9" t="s">
        <v>38</v>
      </c>
      <c r="B20" s="10" t="s">
        <v>39</v>
      </c>
      <c r="C20" s="11">
        <v>54000</v>
      </c>
      <c r="D20" s="12">
        <v>163.830001831055</v>
      </c>
      <c r="E20" s="13">
        <v>8846820</v>
      </c>
      <c r="F20" s="14">
        <v>2.1702376221279501E-2</v>
      </c>
    </row>
    <row r="21" spans="1:6" x14ac:dyDescent="0.25">
      <c r="A21" s="9" t="s">
        <v>40</v>
      </c>
      <c r="B21" s="10" t="s">
        <v>41</v>
      </c>
      <c r="C21" s="11">
        <v>72000</v>
      </c>
      <c r="D21" s="12">
        <v>61.950000762939503</v>
      </c>
      <c r="E21" s="13">
        <v>4460400</v>
      </c>
      <c r="F21" s="14">
        <v>1.0941929291812799E-2</v>
      </c>
    </row>
    <row r="22" spans="1:6" x14ac:dyDescent="0.25">
      <c r="A22" s="9" t="s">
        <v>42</v>
      </c>
      <c r="B22" s="10" t="s">
        <v>43</v>
      </c>
      <c r="C22" s="11">
        <v>17000</v>
      </c>
      <c r="D22" s="12">
        <v>368.89999389648398</v>
      </c>
      <c r="E22" s="13">
        <v>6271300</v>
      </c>
      <c r="F22" s="14">
        <v>1.5384297634235799E-2</v>
      </c>
    </row>
    <row r="23" spans="1:6" x14ac:dyDescent="0.25">
      <c r="A23" s="9" t="s">
        <v>44</v>
      </c>
      <c r="B23" s="10" t="s">
        <v>45</v>
      </c>
      <c r="C23" s="11">
        <v>200000</v>
      </c>
      <c r="D23" s="12">
        <v>20.649999618530298</v>
      </c>
      <c r="E23" s="13">
        <v>4130000</v>
      </c>
      <c r="F23" s="14">
        <v>1.0131416010937699E-2</v>
      </c>
    </row>
    <row r="24" spans="1:6" x14ac:dyDescent="0.25">
      <c r="A24" s="9" t="s">
        <v>46</v>
      </c>
      <c r="B24" s="10" t="s">
        <v>47</v>
      </c>
      <c r="C24" s="11">
        <v>68000</v>
      </c>
      <c r="D24" s="12">
        <v>122.580001831055</v>
      </c>
      <c r="E24" s="13">
        <v>8335440</v>
      </c>
      <c r="F24" s="14">
        <v>2.0447895950172101E-2</v>
      </c>
    </row>
    <row r="25" spans="1:6" x14ac:dyDescent="0.25">
      <c r="A25" s="9" t="s">
        <v>48</v>
      </c>
      <c r="B25" s="10" t="s">
        <v>49</v>
      </c>
      <c r="C25" s="11">
        <v>310500</v>
      </c>
      <c r="D25" s="12">
        <v>45.740001678466797</v>
      </c>
      <c r="E25" s="13">
        <v>14202270</v>
      </c>
      <c r="F25" s="14">
        <v>3.48399771597242E-2</v>
      </c>
    </row>
    <row r="26" spans="1:6" x14ac:dyDescent="0.25">
      <c r="A26" s="9" t="s">
        <v>50</v>
      </c>
      <c r="B26" s="10" t="s">
        <v>51</v>
      </c>
      <c r="C26" s="11">
        <v>5200</v>
      </c>
      <c r="D26" s="12">
        <v>572.61999511718795</v>
      </c>
      <c r="E26" s="13">
        <v>2977624</v>
      </c>
      <c r="F26" s="14">
        <v>7.3044909123855997E-3</v>
      </c>
    </row>
    <row r="27" spans="1:6" x14ac:dyDescent="0.25">
      <c r="A27" s="9" t="s">
        <v>52</v>
      </c>
      <c r="B27" s="10" t="s">
        <v>53</v>
      </c>
      <c r="C27" s="11">
        <v>575000</v>
      </c>
      <c r="D27" s="12">
        <v>1.7300000190734901</v>
      </c>
      <c r="E27" s="13">
        <v>994750</v>
      </c>
      <c r="F27" s="14">
        <v>2.4402484447652098E-3</v>
      </c>
    </row>
    <row r="28" spans="1:6" x14ac:dyDescent="0.25">
      <c r="A28" s="9" t="s">
        <v>54</v>
      </c>
      <c r="B28" s="10" t="s">
        <v>55</v>
      </c>
      <c r="C28" s="11">
        <v>58000</v>
      </c>
      <c r="D28" s="12">
        <v>137.55999755859401</v>
      </c>
      <c r="E28" s="13">
        <v>7978480</v>
      </c>
      <c r="F28" s="14">
        <v>1.9572227606524599E-2</v>
      </c>
    </row>
    <row r="29" spans="1:6" x14ac:dyDescent="0.25">
      <c r="A29" s="9" t="s">
        <v>56</v>
      </c>
      <c r="B29" s="10" t="s">
        <v>57</v>
      </c>
      <c r="C29" s="11">
        <v>44000</v>
      </c>
      <c r="D29" s="12">
        <v>144.61999511718801</v>
      </c>
      <c r="E29" s="13">
        <v>6363280</v>
      </c>
      <c r="F29" s="14">
        <v>1.5609936289123501E-2</v>
      </c>
    </row>
    <row r="30" spans="1:6" x14ac:dyDescent="0.25">
      <c r="A30" s="9" t="s">
        <v>58</v>
      </c>
      <c r="B30" s="10" t="s">
        <v>59</v>
      </c>
      <c r="C30" s="11">
        <v>300000</v>
      </c>
      <c r="D30" s="12">
        <v>21.350000381469702</v>
      </c>
      <c r="E30" s="13">
        <v>6405000</v>
      </c>
      <c r="F30" s="14">
        <v>1.5712280762725499E-2</v>
      </c>
    </row>
    <row r="31" spans="1:6" x14ac:dyDescent="0.25">
      <c r="A31" s="9" t="s">
        <v>60</v>
      </c>
      <c r="B31" s="10" t="s">
        <v>61</v>
      </c>
      <c r="C31" s="11">
        <v>30500</v>
      </c>
      <c r="D31" s="12">
        <v>210.27999877929699</v>
      </c>
      <c r="E31" s="13">
        <v>6413540</v>
      </c>
      <c r="F31" s="14">
        <v>1.5733230470409101E-2</v>
      </c>
    </row>
    <row r="32" spans="1:6" x14ac:dyDescent="0.25">
      <c r="A32" s="9" t="s">
        <v>62</v>
      </c>
      <c r="B32" s="10" t="s">
        <v>63</v>
      </c>
      <c r="C32" s="11">
        <v>39500</v>
      </c>
      <c r="D32" s="12">
        <v>421.5</v>
      </c>
      <c r="E32" s="13">
        <v>16649250</v>
      </c>
      <c r="F32" s="14">
        <v>4.08427307554734E-2</v>
      </c>
    </row>
    <row r="33" spans="1:6" x14ac:dyDescent="0.25">
      <c r="A33" s="9" t="s">
        <v>64</v>
      </c>
      <c r="B33" s="10" t="s">
        <v>65</v>
      </c>
      <c r="C33" s="11">
        <v>318000</v>
      </c>
      <c r="D33" s="12">
        <v>27.540000915527301</v>
      </c>
      <c r="E33" s="13">
        <v>8757720</v>
      </c>
      <c r="F33" s="14">
        <v>2.1483802573198499E-2</v>
      </c>
    </row>
    <row r="34" spans="1:6" x14ac:dyDescent="0.25">
      <c r="A34" s="9" t="s">
        <v>66</v>
      </c>
      <c r="B34" s="10" t="s">
        <v>67</v>
      </c>
      <c r="C34" s="11">
        <v>10000</v>
      </c>
      <c r="D34" s="12">
        <v>469.29000854492199</v>
      </c>
      <c r="E34" s="13">
        <v>4692900</v>
      </c>
      <c r="F34" s="14">
        <v>1.1512281403808699E-2</v>
      </c>
    </row>
    <row r="35" spans="1:6" x14ac:dyDescent="0.25">
      <c r="A35" s="9" t="s">
        <v>68</v>
      </c>
      <c r="B35" s="10" t="s">
        <v>69</v>
      </c>
      <c r="C35" s="11">
        <v>129000</v>
      </c>
      <c r="D35" s="12">
        <v>33.799999237060597</v>
      </c>
      <c r="E35" s="13">
        <v>4360200</v>
      </c>
      <c r="F35" s="14">
        <v>1.06961259299978E-2</v>
      </c>
    </row>
    <row r="36" spans="1:6" x14ac:dyDescent="0.25">
      <c r="A36" s="9" t="s">
        <v>70</v>
      </c>
      <c r="B36" s="10" t="s">
        <v>71</v>
      </c>
      <c r="C36" s="11">
        <v>6000</v>
      </c>
      <c r="D36" s="12">
        <v>166.63999938964801</v>
      </c>
      <c r="E36" s="13">
        <v>999840</v>
      </c>
      <c r="F36" s="14">
        <v>2.4527348630450402E-3</v>
      </c>
    </row>
    <row r="37" spans="1:6" x14ac:dyDescent="0.25">
      <c r="A37" s="9" t="s">
        <v>72</v>
      </c>
      <c r="B37" s="10" t="s">
        <v>73</v>
      </c>
      <c r="C37" s="11">
        <v>58800</v>
      </c>
      <c r="D37" s="12">
        <v>152.05999755859401</v>
      </c>
      <c r="E37" s="13">
        <v>8941128</v>
      </c>
      <c r="F37" s="14">
        <v>2.1933725756669201E-2</v>
      </c>
    </row>
    <row r="38" spans="1:6" x14ac:dyDescent="0.25">
      <c r="A38" s="9" t="s">
        <v>74</v>
      </c>
      <c r="B38" s="10" t="s">
        <v>75</v>
      </c>
      <c r="C38" s="11">
        <v>72800</v>
      </c>
      <c r="D38" s="12">
        <v>167.64999389648401</v>
      </c>
      <c r="E38" s="13">
        <v>12204920</v>
      </c>
      <c r="F38" s="14">
        <v>2.9940223220390898E-2</v>
      </c>
    </row>
    <row r="39" spans="1:6" x14ac:dyDescent="0.25">
      <c r="A39" s="9" t="s">
        <v>99</v>
      </c>
      <c r="B39" s="10" t="s">
        <v>76</v>
      </c>
      <c r="C39" s="11">
        <v>29700</v>
      </c>
      <c r="D39" s="12">
        <v>269.260009765625</v>
      </c>
      <c r="E39" s="13">
        <v>7997022</v>
      </c>
      <c r="F39" s="14">
        <v>1.9617713494097199E-2</v>
      </c>
    </row>
    <row r="40" spans="1:6" x14ac:dyDescent="0.25">
      <c r="A40" s="9" t="s">
        <v>77</v>
      </c>
      <c r="B40" s="10" t="s">
        <v>78</v>
      </c>
      <c r="C40" s="11">
        <v>56800</v>
      </c>
      <c r="D40" s="12">
        <v>114800</v>
      </c>
      <c r="E40" s="13">
        <v>4429331.3647999996</v>
      </c>
      <c r="F40" s="14">
        <v>1.08657139726594E-2</v>
      </c>
    </row>
    <row r="41" spans="1:6" x14ac:dyDescent="0.25">
      <c r="A41" s="9" t="s">
        <v>79</v>
      </c>
      <c r="B41" s="10" t="s">
        <v>80</v>
      </c>
      <c r="C41" s="11">
        <v>750000</v>
      </c>
      <c r="D41" s="12">
        <v>44200</v>
      </c>
      <c r="E41" s="13">
        <v>22518086.25</v>
      </c>
      <c r="F41" s="14">
        <v>5.5239733551798398E-2</v>
      </c>
    </row>
    <row r="42" spans="1:6" x14ac:dyDescent="0.25">
      <c r="A42" s="9" t="s">
        <v>81</v>
      </c>
      <c r="B42" s="10" t="s">
        <v>82</v>
      </c>
      <c r="C42" s="11">
        <v>90000</v>
      </c>
      <c r="D42" s="12">
        <v>98.150001525878906</v>
      </c>
      <c r="E42" s="13">
        <v>8833500</v>
      </c>
      <c r="F42" s="14">
        <v>2.1669700564798701E-2</v>
      </c>
    </row>
    <row r="43" spans="1:6" x14ac:dyDescent="0.25">
      <c r="A43" s="9" t="s">
        <v>83</v>
      </c>
      <c r="B43" s="10" t="s">
        <v>84</v>
      </c>
      <c r="C43" s="11">
        <v>53000</v>
      </c>
      <c r="D43" s="12">
        <v>76.459999084472699</v>
      </c>
      <c r="E43" s="13">
        <v>4052380</v>
      </c>
      <c r="F43" s="14">
        <v>9.9410042649888397E-3</v>
      </c>
    </row>
    <row r="44" spans="1:6" x14ac:dyDescent="0.25">
      <c r="A44" s="9" t="s">
        <v>100</v>
      </c>
      <c r="B44" s="10" t="s">
        <v>101</v>
      </c>
      <c r="C44" s="11">
        <v>4500</v>
      </c>
      <c r="D44" s="12">
        <v>464.13000488281301</v>
      </c>
      <c r="E44" s="13">
        <v>2088585</v>
      </c>
      <c r="F44" s="14">
        <v>5.1235650143352102E-3</v>
      </c>
    </row>
    <row r="45" spans="1:6" x14ac:dyDescent="0.25">
      <c r="A45" s="9" t="s">
        <v>85</v>
      </c>
      <c r="B45" s="10" t="s">
        <v>86</v>
      </c>
      <c r="C45" s="11">
        <v>84000</v>
      </c>
      <c r="D45" s="12">
        <v>57.439998626708999</v>
      </c>
      <c r="E45" s="13">
        <v>4824960</v>
      </c>
      <c r="F45" s="14">
        <v>1.18362414034223E-2</v>
      </c>
    </row>
    <row r="46" spans="1:6" x14ac:dyDescent="0.25">
      <c r="A46" s="9" t="s">
        <v>87</v>
      </c>
      <c r="B46" s="10" t="s">
        <v>88</v>
      </c>
      <c r="C46" s="11">
        <v>266000</v>
      </c>
      <c r="D46" s="12">
        <v>64.050003051757798</v>
      </c>
      <c r="E46" s="13">
        <v>17037300</v>
      </c>
      <c r="F46" s="14">
        <v>4.1794666828849802E-2</v>
      </c>
    </row>
    <row r="47" spans="1:6" x14ac:dyDescent="0.25">
      <c r="A47" s="9" t="s">
        <v>89</v>
      </c>
      <c r="B47" s="10" t="s">
        <v>90</v>
      </c>
      <c r="C47" s="11">
        <v>53000</v>
      </c>
      <c r="D47" s="12">
        <v>111.34999847412099</v>
      </c>
      <c r="E47" s="13">
        <v>5901550</v>
      </c>
      <c r="F47" s="14">
        <v>1.4477253791610099E-2</v>
      </c>
    </row>
    <row r="48" spans="1:6" x14ac:dyDescent="0.25">
      <c r="A48" s="9" t="s">
        <v>91</v>
      </c>
      <c r="B48" s="10" t="s">
        <v>92</v>
      </c>
      <c r="C48" s="11">
        <v>370000</v>
      </c>
      <c r="D48" s="12">
        <v>10.569999694824199</v>
      </c>
      <c r="E48" s="13">
        <v>3910900</v>
      </c>
      <c r="F48" s="14">
        <v>9.5939358056117297E-3</v>
      </c>
    </row>
    <row r="49" spans="1:6" x14ac:dyDescent="0.25">
      <c r="A49" s="9" t="s">
        <v>93</v>
      </c>
      <c r="B49" s="10" t="s">
        <v>94</v>
      </c>
      <c r="C49" s="11">
        <v>58000</v>
      </c>
      <c r="D49" s="12">
        <v>70.239997863769503</v>
      </c>
      <c r="E49" s="13">
        <v>4073920</v>
      </c>
      <c r="F49" s="14">
        <v>9.9938446283969803E-3</v>
      </c>
    </row>
    <row r="50" spans="1:6" x14ac:dyDescent="0.25">
      <c r="A50" s="16"/>
      <c r="B50" s="17"/>
      <c r="C50" s="18"/>
      <c r="D50" s="19"/>
      <c r="E50" s="15"/>
      <c r="F50" s="20"/>
    </row>
    <row r="51" spans="1:6" x14ac:dyDescent="0.25">
      <c r="A51" s="16" t="s">
        <v>95</v>
      </c>
      <c r="B51" s="17"/>
      <c r="C51" s="18"/>
      <c r="D51" s="19"/>
      <c r="E51" s="15">
        <v>41571240.409999996</v>
      </c>
      <c r="F51" s="14">
        <v>0.10198</v>
      </c>
    </row>
    <row r="52" spans="1:6" x14ac:dyDescent="0.25">
      <c r="A52" s="9"/>
      <c r="B52" s="17"/>
      <c r="C52" s="18"/>
      <c r="D52" s="4"/>
      <c r="E52" s="18"/>
      <c r="F52" s="21"/>
    </row>
    <row r="53" spans="1:6" x14ac:dyDescent="0.25">
      <c r="A53" s="22" t="s">
        <v>96</v>
      </c>
      <c r="B53" s="2"/>
      <c r="C53" s="23"/>
      <c r="D53" s="4"/>
      <c r="E53" s="15">
        <f>SUM(E3:E52)</f>
        <v>407642919.36979997</v>
      </c>
      <c r="F53" s="24">
        <f>SUM(F4:F52)</f>
        <v>1.0000004526305526</v>
      </c>
    </row>
    <row r="54" spans="1:6" x14ac:dyDescent="0.25">
      <c r="A54" s="25"/>
      <c r="B54" s="26"/>
      <c r="C54" s="23"/>
      <c r="D54" s="4"/>
      <c r="E54" s="27"/>
      <c r="F54" s="28"/>
    </row>
    <row r="55" spans="1:6" x14ac:dyDescent="0.25">
      <c r="A55" s="25"/>
      <c r="B55" s="29"/>
      <c r="C55" s="23"/>
      <c r="D55" s="4"/>
      <c r="E55" s="30"/>
      <c r="F55" s="21"/>
    </row>
    <row r="56" spans="1:6" x14ac:dyDescent="0.25">
      <c r="A56" s="22"/>
      <c r="B56" s="2"/>
      <c r="C56" s="23"/>
      <c r="D56" s="31"/>
      <c r="E56" s="32"/>
      <c r="F56" s="21"/>
    </row>
    <row r="57" spans="1:6" x14ac:dyDescent="0.25">
      <c r="B57" s="15"/>
      <c r="E57" s="11"/>
      <c r="F57" s="33"/>
    </row>
    <row r="58" spans="1:6" x14ac:dyDescent="0.25">
      <c r="E58" s="19"/>
    </row>
    <row r="59" spans="1:6" x14ac:dyDescent="0.25">
      <c r="B59" s="15"/>
      <c r="D59" s="19"/>
      <c r="E59" s="34"/>
    </row>
    <row r="60" spans="1:6" x14ac:dyDescent="0.25">
      <c r="D60" s="4"/>
      <c r="E60" s="34"/>
    </row>
    <row r="61" spans="1:6" x14ac:dyDescent="0.25">
      <c r="E61" s="11"/>
    </row>
    <row r="62" spans="1:6" x14ac:dyDescent="0.25">
      <c r="E62" s="34"/>
    </row>
    <row r="63" spans="1:6" x14ac:dyDescent="0.25">
      <c r="E63" s="34"/>
    </row>
    <row r="64" spans="1:6" x14ac:dyDescent="0.25">
      <c r="E64" s="19"/>
    </row>
    <row r="65" spans="2:6" x14ac:dyDescent="0.25">
      <c r="B65" s="15"/>
      <c r="E65" s="30"/>
    </row>
    <row r="67" spans="2:6" x14ac:dyDescent="0.25">
      <c r="B67" s="15"/>
      <c r="E67" s="30"/>
      <c r="F67" s="35"/>
    </row>
    <row r="68" spans="2:6" x14ac:dyDescent="0.25">
      <c r="E68" s="15"/>
    </row>
  </sheetData>
  <conditionalFormatting sqref="A51">
    <cfRule type="duplicateValues" dxfId="5" priority="1"/>
  </conditionalFormatting>
  <conditionalFormatting sqref="A52:A1048576 A1:A50">
    <cfRule type="duplicateValues" dxfId="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714F-FF35-4EDE-A196-90025E695DB5}">
  <dimension ref="A1:F68"/>
  <sheetViews>
    <sheetView zoomScale="60" zoomScaleNormal="70" workbookViewId="0"/>
  </sheetViews>
  <sheetFormatPr defaultRowHeight="15" x14ac:dyDescent="0.25"/>
  <cols>
    <col min="1" max="1" width="52.140625" bestFit="1" customWidth="1"/>
    <col min="2" max="2" width="18.7109375" bestFit="1" customWidth="1"/>
    <col min="3" max="3" width="15.42578125" bestFit="1" customWidth="1"/>
    <col min="4" max="4" width="14" bestFit="1" customWidth="1"/>
    <col min="5" max="5" width="17.7109375" bestFit="1" customWidth="1"/>
    <col min="6" max="6" width="11.42578125" style="6" bestFit="1" customWidth="1"/>
    <col min="8" max="8" width="18.28515625" customWidth="1"/>
  </cols>
  <sheetData>
    <row r="1" spans="1:6" ht="15.75" x14ac:dyDescent="0.25">
      <c r="A1" s="1">
        <v>45625</v>
      </c>
      <c r="B1" s="2"/>
      <c r="C1" s="3"/>
      <c r="D1" s="4"/>
      <c r="E1" s="5"/>
    </row>
    <row r="2" spans="1:6" x14ac:dyDescent="0.25">
      <c r="B2" s="2"/>
      <c r="C2" s="3"/>
      <c r="D2" s="4"/>
      <c r="E2" s="5"/>
    </row>
    <row r="3" spans="1:6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</row>
    <row r="4" spans="1:6" x14ac:dyDescent="0.25">
      <c r="A4" s="9" t="s">
        <v>6</v>
      </c>
      <c r="B4" s="10" t="s">
        <v>7</v>
      </c>
      <c r="C4" s="11">
        <v>57500</v>
      </c>
      <c r="D4" s="12">
        <v>170.49000549316401</v>
      </c>
      <c r="E4" s="13">
        <v>9803175</v>
      </c>
      <c r="F4" s="14">
        <v>2.21169561422506E-2</v>
      </c>
    </row>
    <row r="5" spans="1:6" x14ac:dyDescent="0.25">
      <c r="A5" s="9" t="s">
        <v>8</v>
      </c>
      <c r="B5" s="10" t="s">
        <v>9</v>
      </c>
      <c r="C5" s="11">
        <v>42000</v>
      </c>
      <c r="D5" s="12">
        <v>159.830001831055</v>
      </c>
      <c r="E5" s="13">
        <v>6712860</v>
      </c>
      <c r="F5" s="14">
        <v>1.51448923648786E-2</v>
      </c>
    </row>
    <row r="6" spans="1:6" x14ac:dyDescent="0.25">
      <c r="A6" s="9" t="s">
        <v>10</v>
      </c>
      <c r="B6" s="10" t="s">
        <v>11</v>
      </c>
      <c r="C6" s="11">
        <v>51500</v>
      </c>
      <c r="D6" s="12">
        <v>81.870002746582003</v>
      </c>
      <c r="E6" s="13">
        <v>4216305</v>
      </c>
      <c r="F6" s="14">
        <v>9.5124113123913508E-3</v>
      </c>
    </row>
    <row r="7" spans="1:6" x14ac:dyDescent="0.25">
      <c r="A7" s="9" t="s">
        <v>12</v>
      </c>
      <c r="B7" s="10" t="s">
        <v>13</v>
      </c>
      <c r="C7" s="11">
        <v>27900</v>
      </c>
      <c r="D7" s="12">
        <v>483.01998901367199</v>
      </c>
      <c r="E7" s="13">
        <v>13476258</v>
      </c>
      <c r="F7" s="14">
        <v>3.0403803578703301E-2</v>
      </c>
    </row>
    <row r="8" spans="1:6" x14ac:dyDescent="0.25">
      <c r="A8" s="9" t="s">
        <v>14</v>
      </c>
      <c r="B8" s="10" t="s">
        <v>15</v>
      </c>
      <c r="C8" s="11">
        <v>6250000</v>
      </c>
      <c r="D8" s="12">
        <v>5.83500003814697</v>
      </c>
      <c r="E8" s="13">
        <v>38518293.75</v>
      </c>
      <c r="F8" s="14">
        <v>8.6901173705771606E-2</v>
      </c>
    </row>
    <row r="9" spans="1:6" x14ac:dyDescent="0.25">
      <c r="A9" s="9" t="s">
        <v>18</v>
      </c>
      <c r="B9" s="10" t="s">
        <v>19</v>
      </c>
      <c r="C9" s="11">
        <v>650000</v>
      </c>
      <c r="D9" s="12">
        <v>33.819999694824197</v>
      </c>
      <c r="E9" s="13">
        <v>21983000</v>
      </c>
      <c r="F9" s="14">
        <v>4.9595875507179699E-2</v>
      </c>
    </row>
    <row r="10" spans="1:6" x14ac:dyDescent="0.25">
      <c r="A10" s="9" t="s">
        <v>20</v>
      </c>
      <c r="B10" s="10" t="s">
        <v>21</v>
      </c>
      <c r="C10" s="11">
        <v>166000</v>
      </c>
      <c r="D10" s="12">
        <v>82.760002136230497</v>
      </c>
      <c r="E10" s="13">
        <v>13738160</v>
      </c>
      <c r="F10" s="14">
        <v>3.0994681028873001E-2</v>
      </c>
    </row>
    <row r="11" spans="1:6" x14ac:dyDescent="0.25">
      <c r="A11" s="9" t="s">
        <v>22</v>
      </c>
      <c r="B11" s="10" t="s">
        <v>23</v>
      </c>
      <c r="C11" s="11">
        <v>40700</v>
      </c>
      <c r="D11" s="12">
        <v>59.209999084472699</v>
      </c>
      <c r="E11" s="13">
        <v>2409847</v>
      </c>
      <c r="F11" s="14">
        <v>5.4368590184847498E-3</v>
      </c>
    </row>
    <row r="12" spans="1:6" x14ac:dyDescent="0.25">
      <c r="A12" s="9" t="s">
        <v>24</v>
      </c>
      <c r="B12" s="10" t="s">
        <v>25</v>
      </c>
      <c r="C12" s="11">
        <v>75500</v>
      </c>
      <c r="D12" s="12">
        <v>64.080001831054702</v>
      </c>
      <c r="E12" s="13">
        <v>4838040</v>
      </c>
      <c r="F12" s="14">
        <v>1.0915108471944501E-2</v>
      </c>
    </row>
    <row r="13" spans="1:6" x14ac:dyDescent="0.25">
      <c r="A13" s="9" t="s">
        <v>26</v>
      </c>
      <c r="B13" s="10" t="s">
        <v>27</v>
      </c>
      <c r="C13" s="11">
        <v>149000</v>
      </c>
      <c r="D13" s="12">
        <v>80.489997863769503</v>
      </c>
      <c r="E13" s="13">
        <v>11993010</v>
      </c>
      <c r="F13" s="14">
        <v>2.7057445795221801E-2</v>
      </c>
    </row>
    <row r="14" spans="1:6" x14ac:dyDescent="0.25">
      <c r="A14" s="9" t="s">
        <v>28</v>
      </c>
      <c r="B14" s="10" t="s">
        <v>29</v>
      </c>
      <c r="C14" s="11">
        <v>39500</v>
      </c>
      <c r="D14" s="12">
        <v>96.629997253417997</v>
      </c>
      <c r="E14" s="13">
        <v>3816885</v>
      </c>
      <c r="F14" s="14">
        <v>8.6112793197116594E-3</v>
      </c>
    </row>
    <row r="15" spans="1:6" x14ac:dyDescent="0.25">
      <c r="A15" s="9" t="s">
        <v>30</v>
      </c>
      <c r="B15" s="10" t="s">
        <v>31</v>
      </c>
      <c r="C15" s="11">
        <v>64000</v>
      </c>
      <c r="D15" s="12">
        <v>43.189998626708999</v>
      </c>
      <c r="E15" s="13">
        <v>2764160</v>
      </c>
      <c r="F15" s="14">
        <v>6.2362250485341296E-3</v>
      </c>
    </row>
    <row r="16" spans="1:6" x14ac:dyDescent="0.25">
      <c r="A16" s="9" t="s">
        <v>32</v>
      </c>
      <c r="B16" s="10" t="s">
        <v>33</v>
      </c>
      <c r="C16" s="11">
        <v>87500</v>
      </c>
      <c r="D16" s="12">
        <v>108.33999633789099</v>
      </c>
      <c r="E16" s="13">
        <v>9479750</v>
      </c>
      <c r="F16" s="14">
        <v>2.1387276570039901E-2</v>
      </c>
    </row>
    <row r="17" spans="1:6" x14ac:dyDescent="0.25">
      <c r="A17" s="9" t="s">
        <v>34</v>
      </c>
      <c r="B17" s="10" t="s">
        <v>35</v>
      </c>
      <c r="C17" s="11">
        <v>52000</v>
      </c>
      <c r="D17" s="12">
        <v>48.669998168945298</v>
      </c>
      <c r="E17" s="13">
        <v>2530840</v>
      </c>
      <c r="F17" s="14">
        <v>5.7098314865391703E-3</v>
      </c>
    </row>
    <row r="18" spans="1:6" x14ac:dyDescent="0.25">
      <c r="A18" s="9" t="s">
        <v>97</v>
      </c>
      <c r="B18" s="10" t="s">
        <v>98</v>
      </c>
      <c r="C18" s="11">
        <v>145000</v>
      </c>
      <c r="D18" s="12">
        <v>40.529998779296903</v>
      </c>
      <c r="E18" s="13">
        <v>5876850</v>
      </c>
      <c r="F18" s="14">
        <v>1.32587690931342E-2</v>
      </c>
    </row>
    <row r="19" spans="1:6" x14ac:dyDescent="0.25">
      <c r="A19" s="9" t="s">
        <v>36</v>
      </c>
      <c r="B19" s="10" t="s">
        <v>37</v>
      </c>
      <c r="C19" s="11">
        <v>133500</v>
      </c>
      <c r="D19" s="12">
        <v>37.950000762939503</v>
      </c>
      <c r="E19" s="13">
        <v>5066325</v>
      </c>
      <c r="F19" s="14">
        <v>1.1430142563749799E-2</v>
      </c>
    </row>
    <row r="20" spans="1:6" x14ac:dyDescent="0.25">
      <c r="A20" s="9" t="s">
        <v>38</v>
      </c>
      <c r="B20" s="10" t="s">
        <v>39</v>
      </c>
      <c r="C20" s="11">
        <v>54000</v>
      </c>
      <c r="D20" s="12">
        <v>177.58999633789099</v>
      </c>
      <c r="E20" s="13">
        <v>9589860</v>
      </c>
      <c r="F20" s="14">
        <v>2.1635695887334799E-2</v>
      </c>
    </row>
    <row r="21" spans="1:6" x14ac:dyDescent="0.25">
      <c r="A21" s="9" t="s">
        <v>40</v>
      </c>
      <c r="B21" s="10" t="s">
        <v>41</v>
      </c>
      <c r="C21" s="11">
        <v>72000</v>
      </c>
      <c r="D21" s="12">
        <v>63.290000915527301</v>
      </c>
      <c r="E21" s="13">
        <v>4556880</v>
      </c>
      <c r="F21" s="14">
        <v>1.02807830223881E-2</v>
      </c>
    </row>
    <row r="22" spans="1:6" x14ac:dyDescent="0.25">
      <c r="A22" s="9" t="s">
        <v>42</v>
      </c>
      <c r="B22" s="10" t="s">
        <v>43</v>
      </c>
      <c r="C22" s="11">
        <v>17000</v>
      </c>
      <c r="D22" s="12">
        <v>406.95999145507801</v>
      </c>
      <c r="E22" s="13">
        <v>6918320</v>
      </c>
      <c r="F22" s="14">
        <v>1.5608430943858E-2</v>
      </c>
    </row>
    <row r="23" spans="1:6" x14ac:dyDescent="0.25">
      <c r="A23" s="9" t="s">
        <v>44</v>
      </c>
      <c r="B23" s="10" t="s">
        <v>45</v>
      </c>
      <c r="C23" s="11">
        <v>225000</v>
      </c>
      <c r="D23" s="12">
        <v>20.829999923706101</v>
      </c>
      <c r="E23" s="13">
        <v>4686750</v>
      </c>
      <c r="F23" s="14">
        <v>1.0573782901936699E-2</v>
      </c>
    </row>
    <row r="24" spans="1:6" x14ac:dyDescent="0.25">
      <c r="A24" s="9" t="s">
        <v>46</v>
      </c>
      <c r="B24" s="10" t="s">
        <v>47</v>
      </c>
      <c r="C24" s="11">
        <v>68000</v>
      </c>
      <c r="D24" s="12">
        <v>133.25999450683599</v>
      </c>
      <c r="E24" s="13">
        <v>9061680</v>
      </c>
      <c r="F24" s="14">
        <v>2.0444068287581298E-2</v>
      </c>
    </row>
    <row r="25" spans="1:6" x14ac:dyDescent="0.25">
      <c r="A25" s="9" t="s">
        <v>48</v>
      </c>
      <c r="B25" s="10" t="s">
        <v>49</v>
      </c>
      <c r="C25" s="11">
        <v>315500</v>
      </c>
      <c r="D25" s="12">
        <v>44.7299995422363</v>
      </c>
      <c r="E25" s="13">
        <v>14112315</v>
      </c>
      <c r="F25" s="14">
        <v>3.1838812621485003E-2</v>
      </c>
    </row>
    <row r="26" spans="1:6" x14ac:dyDescent="0.25">
      <c r="A26" s="9" t="s">
        <v>50</v>
      </c>
      <c r="B26" s="10" t="s">
        <v>51</v>
      </c>
      <c r="C26" s="11">
        <v>5900</v>
      </c>
      <c r="D26" s="12">
        <v>608.57000732421898</v>
      </c>
      <c r="E26" s="13">
        <v>3590563</v>
      </c>
      <c r="F26" s="14">
        <v>8.1006739548144194E-3</v>
      </c>
    </row>
    <row r="27" spans="1:6" x14ac:dyDescent="0.25">
      <c r="A27" s="9" t="s">
        <v>52</v>
      </c>
      <c r="B27" s="10" t="s">
        <v>53</v>
      </c>
      <c r="C27" s="11">
        <v>575000</v>
      </c>
      <c r="D27" s="12">
        <v>1.96000003814697</v>
      </c>
      <c r="E27" s="13">
        <v>1127000</v>
      </c>
      <c r="F27" s="14">
        <v>2.5426261973612099E-3</v>
      </c>
    </row>
    <row r="28" spans="1:6" x14ac:dyDescent="0.25">
      <c r="A28" s="9" t="s">
        <v>54</v>
      </c>
      <c r="B28" s="10" t="s">
        <v>55</v>
      </c>
      <c r="C28" s="11">
        <v>60000</v>
      </c>
      <c r="D28" s="12">
        <v>147.33999633789099</v>
      </c>
      <c r="E28" s="13">
        <v>8840400</v>
      </c>
      <c r="F28" s="14">
        <v>1.9944838185583E-2</v>
      </c>
    </row>
    <row r="29" spans="1:6" x14ac:dyDescent="0.25">
      <c r="A29" s="9" t="s">
        <v>56</v>
      </c>
      <c r="B29" s="10" t="s">
        <v>57</v>
      </c>
      <c r="C29" s="11">
        <v>44000</v>
      </c>
      <c r="D29" s="12">
        <v>155.00999450683599</v>
      </c>
      <c r="E29" s="13">
        <v>6820440</v>
      </c>
      <c r="F29" s="14">
        <v>1.5387603745812099E-2</v>
      </c>
    </row>
    <row r="30" spans="1:6" x14ac:dyDescent="0.25">
      <c r="A30" s="9" t="s">
        <v>58</v>
      </c>
      <c r="B30" s="10" t="s">
        <v>59</v>
      </c>
      <c r="C30" s="11">
        <v>300000</v>
      </c>
      <c r="D30" s="12">
        <v>24.079999923706101</v>
      </c>
      <c r="E30" s="13">
        <v>7224000</v>
      </c>
      <c r="F30" s="14">
        <v>1.6298075997992299E-2</v>
      </c>
    </row>
    <row r="31" spans="1:6" x14ac:dyDescent="0.25">
      <c r="A31" s="9" t="s">
        <v>60</v>
      </c>
      <c r="B31" s="10" t="s">
        <v>61</v>
      </c>
      <c r="C31" s="11">
        <v>31200</v>
      </c>
      <c r="D31" s="12">
        <v>246.25</v>
      </c>
      <c r="E31" s="13">
        <v>7683000</v>
      </c>
      <c r="F31" s="14">
        <v>1.7333626507831601E-2</v>
      </c>
    </row>
    <row r="32" spans="1:6" x14ac:dyDescent="0.25">
      <c r="A32" s="9" t="s">
        <v>62</v>
      </c>
      <c r="B32" s="10" t="s">
        <v>63</v>
      </c>
      <c r="C32" s="11">
        <v>39500</v>
      </c>
      <c r="D32" s="12">
        <v>423.45999145507801</v>
      </c>
      <c r="E32" s="13">
        <v>16726670</v>
      </c>
      <c r="F32" s="14">
        <v>3.7737062410484301E-2</v>
      </c>
    </row>
    <row r="33" spans="1:6" x14ac:dyDescent="0.25">
      <c r="A33" s="9" t="s">
        <v>64</v>
      </c>
      <c r="B33" s="10" t="s">
        <v>65</v>
      </c>
      <c r="C33" s="11">
        <v>322500</v>
      </c>
      <c r="D33" s="12">
        <v>29.350000381469702</v>
      </c>
      <c r="E33" s="13">
        <v>9465375</v>
      </c>
      <c r="F33" s="14">
        <v>2.13548451134409E-2</v>
      </c>
    </row>
    <row r="34" spans="1:6" x14ac:dyDescent="0.25">
      <c r="A34" s="9" t="s">
        <v>66</v>
      </c>
      <c r="B34" s="10" t="s">
        <v>67</v>
      </c>
      <c r="C34" s="11">
        <v>10900</v>
      </c>
      <c r="D34" s="12">
        <v>489.64999389648398</v>
      </c>
      <c r="E34" s="13">
        <v>5337185</v>
      </c>
      <c r="F34" s="14">
        <v>1.20412301696214E-2</v>
      </c>
    </row>
    <row r="35" spans="1:6" x14ac:dyDescent="0.25">
      <c r="A35" s="9" t="s">
        <v>68</v>
      </c>
      <c r="B35" s="10" t="s">
        <v>69</v>
      </c>
      <c r="C35" s="11">
        <v>129000</v>
      </c>
      <c r="D35" s="12">
        <v>42.590000152587898</v>
      </c>
      <c r="E35" s="13">
        <v>5494110</v>
      </c>
      <c r="F35" s="14">
        <v>1.2395268870616E-2</v>
      </c>
    </row>
    <row r="36" spans="1:6" x14ac:dyDescent="0.25">
      <c r="A36" s="9" t="s">
        <v>70</v>
      </c>
      <c r="B36" s="10" t="s">
        <v>71</v>
      </c>
      <c r="C36" s="11">
        <v>8700</v>
      </c>
      <c r="D36" s="12">
        <v>184.83999633789099</v>
      </c>
      <c r="E36" s="13">
        <v>1608108</v>
      </c>
      <c r="F36" s="14">
        <v>3.62805459537368E-3</v>
      </c>
    </row>
    <row r="37" spans="1:6" x14ac:dyDescent="0.25">
      <c r="A37" s="9" t="s">
        <v>72</v>
      </c>
      <c r="B37" s="10" t="s">
        <v>73</v>
      </c>
      <c r="C37" s="11">
        <v>58800</v>
      </c>
      <c r="D37" s="12">
        <v>163.44999694824199</v>
      </c>
      <c r="E37" s="13">
        <v>9610860</v>
      </c>
      <c r="F37" s="14">
        <v>2.1683074015236E-2</v>
      </c>
    </row>
    <row r="38" spans="1:6" x14ac:dyDescent="0.25">
      <c r="A38" s="9" t="s">
        <v>74</v>
      </c>
      <c r="B38" s="10" t="s">
        <v>75</v>
      </c>
      <c r="C38" s="11">
        <v>72800</v>
      </c>
      <c r="D38" s="12">
        <v>179.25999450683599</v>
      </c>
      <c r="E38" s="13">
        <v>13050128</v>
      </c>
      <c r="F38" s="14">
        <v>2.9442411119536001E-2</v>
      </c>
    </row>
    <row r="39" spans="1:6" x14ac:dyDescent="0.25">
      <c r="A39" s="9" t="s">
        <v>99</v>
      </c>
      <c r="B39" s="10" t="s">
        <v>76</v>
      </c>
      <c r="C39" s="11">
        <v>29700</v>
      </c>
      <c r="D39" s="12">
        <v>321.239990234375</v>
      </c>
      <c r="E39" s="13">
        <v>9540828</v>
      </c>
      <c r="F39" s="14">
        <v>2.1525074726989699E-2</v>
      </c>
    </row>
    <row r="40" spans="1:6" x14ac:dyDescent="0.25">
      <c r="A40" s="9" t="s">
        <v>77</v>
      </c>
      <c r="B40" s="10" t="s">
        <v>78</v>
      </c>
      <c r="C40" s="11">
        <v>56800</v>
      </c>
      <c r="D40" s="12">
        <v>119000</v>
      </c>
      <c r="E40" s="13">
        <v>4845130.88</v>
      </c>
      <c r="F40" s="14">
        <v>1.0931106215733601E-2</v>
      </c>
    </row>
    <row r="41" spans="1:6" x14ac:dyDescent="0.25">
      <c r="A41" s="9" t="s">
        <v>79</v>
      </c>
      <c r="B41" s="10" t="s">
        <v>80</v>
      </c>
      <c r="C41" s="11">
        <v>750000</v>
      </c>
      <c r="D41" s="12">
        <v>46200</v>
      </c>
      <c r="E41" s="13">
        <v>24837819</v>
      </c>
      <c r="F41" s="14">
        <v>5.6036636446065699E-2</v>
      </c>
    </row>
    <row r="42" spans="1:6" x14ac:dyDescent="0.25">
      <c r="A42" s="9" t="s">
        <v>81</v>
      </c>
      <c r="B42" s="10" t="s">
        <v>82</v>
      </c>
      <c r="C42" s="11">
        <v>102500</v>
      </c>
      <c r="D42" s="12">
        <v>98.510002136230497</v>
      </c>
      <c r="E42" s="13">
        <v>10097275</v>
      </c>
      <c r="F42" s="14">
        <v>2.2780475542999501E-2</v>
      </c>
    </row>
    <row r="43" spans="1:6" x14ac:dyDescent="0.25">
      <c r="A43" s="9" t="s">
        <v>83</v>
      </c>
      <c r="B43" s="10" t="s">
        <v>84</v>
      </c>
      <c r="C43" s="11">
        <v>55000</v>
      </c>
      <c r="D43" s="12">
        <v>77.110000610351605</v>
      </c>
      <c r="E43" s="13">
        <v>4241050</v>
      </c>
      <c r="F43" s="14">
        <v>9.5682385397682004E-3</v>
      </c>
    </row>
    <row r="44" spans="1:6" x14ac:dyDescent="0.25">
      <c r="A44" s="9" t="s">
        <v>100</v>
      </c>
      <c r="B44" s="10" t="s">
        <v>101</v>
      </c>
      <c r="C44" s="11">
        <v>6500</v>
      </c>
      <c r="D44" s="12">
        <v>485.260009765625</v>
      </c>
      <c r="E44" s="13">
        <v>3154190</v>
      </c>
      <c r="F44" s="14">
        <v>7.1161722497380198E-3</v>
      </c>
    </row>
    <row r="45" spans="1:6" x14ac:dyDescent="0.25">
      <c r="A45" s="9" t="s">
        <v>85</v>
      </c>
      <c r="B45" s="10" t="s">
        <v>86</v>
      </c>
      <c r="C45" s="11">
        <v>84000</v>
      </c>
      <c r="D45" s="12">
        <v>64.5</v>
      </c>
      <c r="E45" s="13">
        <v>5418000</v>
      </c>
      <c r="F45" s="14">
        <v>1.2223556998494299E-2</v>
      </c>
    </row>
    <row r="46" spans="1:6" x14ac:dyDescent="0.25">
      <c r="A46" s="9" t="s">
        <v>87</v>
      </c>
      <c r="B46" s="10" t="s">
        <v>88</v>
      </c>
      <c r="C46" s="11">
        <v>271000</v>
      </c>
      <c r="D46" s="12">
        <v>62.439998626708999</v>
      </c>
      <c r="E46" s="13">
        <v>16921240</v>
      </c>
      <c r="F46" s="14">
        <v>3.8176032045994998E-2</v>
      </c>
    </row>
    <row r="47" spans="1:6" x14ac:dyDescent="0.25">
      <c r="A47" s="9" t="s">
        <v>89</v>
      </c>
      <c r="B47" s="10" t="s">
        <v>90</v>
      </c>
      <c r="C47" s="11">
        <v>53000</v>
      </c>
      <c r="D47" s="12">
        <v>117.470001220703</v>
      </c>
      <c r="E47" s="13">
        <v>6225910</v>
      </c>
      <c r="F47" s="14">
        <v>1.40462838229043E-2</v>
      </c>
    </row>
    <row r="48" spans="1:6" x14ac:dyDescent="0.25">
      <c r="A48" s="9" t="s">
        <v>91</v>
      </c>
      <c r="B48" s="10" t="s">
        <v>92</v>
      </c>
      <c r="C48" s="11">
        <v>370000</v>
      </c>
      <c r="D48" s="12">
        <v>10.4799995422363</v>
      </c>
      <c r="E48" s="13">
        <v>3877600</v>
      </c>
      <c r="F48" s="14">
        <v>8.7482585118791693E-3</v>
      </c>
    </row>
    <row r="49" spans="1:6" x14ac:dyDescent="0.25">
      <c r="A49" s="9" t="s">
        <v>93</v>
      </c>
      <c r="B49" s="10" t="s">
        <v>94</v>
      </c>
      <c r="C49" s="11">
        <v>63000</v>
      </c>
      <c r="D49" s="12">
        <v>76.169998168945298</v>
      </c>
      <c r="E49" s="13">
        <v>4798710</v>
      </c>
      <c r="F49" s="14">
        <v>1.0826376006689601E-2</v>
      </c>
    </row>
    <row r="50" spans="1:6" x14ac:dyDescent="0.25">
      <c r="A50" s="16"/>
      <c r="B50" s="17"/>
      <c r="C50" s="18"/>
      <c r="D50" s="19"/>
      <c r="E50" s="15"/>
      <c r="F50" s="20"/>
    </row>
    <row r="51" spans="1:6" x14ac:dyDescent="0.25">
      <c r="A51" s="16" t="s">
        <v>95</v>
      </c>
      <c r="B51" s="17"/>
      <c r="C51" s="18"/>
      <c r="D51" s="19"/>
      <c r="E51" s="15">
        <v>46557347.4047065</v>
      </c>
      <c r="F51" s="14">
        <v>0.105038093337049</v>
      </c>
    </row>
    <row r="52" spans="1:6" x14ac:dyDescent="0.25">
      <c r="A52" s="9"/>
      <c r="B52" s="17"/>
      <c r="C52" s="18"/>
      <c r="D52" s="4"/>
      <c r="E52" s="18"/>
      <c r="F52" s="21"/>
    </row>
    <row r="53" spans="1:6" x14ac:dyDescent="0.25">
      <c r="A53" s="22" t="s">
        <v>96</v>
      </c>
      <c r="B53" s="2"/>
      <c r="C53" s="23"/>
      <c r="D53" s="4"/>
      <c r="E53" s="15">
        <f>SUM(E3:E52)</f>
        <v>443242503.03470647</v>
      </c>
      <c r="F53" s="24">
        <f>SUM(F4:F52)</f>
        <v>1.0000000000000009</v>
      </c>
    </row>
    <row r="54" spans="1:6" x14ac:dyDescent="0.25">
      <c r="A54" s="25"/>
      <c r="B54" s="26"/>
      <c r="C54" s="23"/>
      <c r="D54" s="4"/>
      <c r="E54" s="27"/>
      <c r="F54" s="28"/>
    </row>
    <row r="55" spans="1:6" x14ac:dyDescent="0.25">
      <c r="A55" s="25"/>
      <c r="B55" s="29"/>
      <c r="C55" s="23"/>
      <c r="D55" s="4"/>
      <c r="E55" s="30"/>
      <c r="F55" s="21"/>
    </row>
    <row r="56" spans="1:6" x14ac:dyDescent="0.25">
      <c r="A56" s="22"/>
      <c r="B56" s="2"/>
      <c r="C56" s="23"/>
      <c r="D56" s="31"/>
      <c r="E56" s="32"/>
      <c r="F56" s="21"/>
    </row>
    <row r="57" spans="1:6" x14ac:dyDescent="0.25">
      <c r="B57" s="15"/>
      <c r="E57" s="11"/>
      <c r="F57" s="33"/>
    </row>
    <row r="58" spans="1:6" x14ac:dyDescent="0.25">
      <c r="E58" s="19"/>
    </row>
    <row r="59" spans="1:6" x14ac:dyDescent="0.25">
      <c r="B59" s="15"/>
      <c r="D59" s="19"/>
      <c r="E59" s="34"/>
    </row>
    <row r="60" spans="1:6" x14ac:dyDescent="0.25">
      <c r="D60" s="4"/>
      <c r="E60" s="34"/>
    </row>
    <row r="61" spans="1:6" x14ac:dyDescent="0.25">
      <c r="E61" s="11"/>
    </row>
    <row r="62" spans="1:6" x14ac:dyDescent="0.25">
      <c r="E62" s="34"/>
    </row>
    <row r="63" spans="1:6" x14ac:dyDescent="0.25">
      <c r="E63" s="34"/>
    </row>
    <row r="64" spans="1:6" x14ac:dyDescent="0.25">
      <c r="E64" s="19"/>
    </row>
    <row r="65" spans="2:6" x14ac:dyDescent="0.25">
      <c r="B65" s="15"/>
      <c r="E65" s="30"/>
    </row>
    <row r="67" spans="2:6" x14ac:dyDescent="0.25">
      <c r="B67" s="15"/>
      <c r="E67" s="30"/>
      <c r="F67" s="35"/>
    </row>
    <row r="68" spans="2:6" x14ac:dyDescent="0.25">
      <c r="E68" s="15"/>
    </row>
  </sheetData>
  <conditionalFormatting sqref="A51">
    <cfRule type="duplicateValues" dxfId="3" priority="1"/>
  </conditionalFormatting>
  <conditionalFormatting sqref="A52:A1048576 A1:A50"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7B8A7-5379-4A45-9A74-D59A387AFBBC}">
  <dimension ref="A1:F69"/>
  <sheetViews>
    <sheetView zoomScale="60" zoomScaleNormal="70" workbookViewId="0"/>
  </sheetViews>
  <sheetFormatPr defaultRowHeight="15" x14ac:dyDescent="0.25"/>
  <cols>
    <col min="1" max="1" width="52.140625" bestFit="1" customWidth="1"/>
    <col min="2" max="2" width="18.7109375" bestFit="1" customWidth="1"/>
    <col min="3" max="3" width="15.42578125" bestFit="1" customWidth="1"/>
    <col min="4" max="4" width="14" bestFit="1" customWidth="1"/>
    <col min="5" max="5" width="17.7109375" bestFit="1" customWidth="1"/>
    <col min="6" max="6" width="11.42578125" style="6" bestFit="1" customWidth="1"/>
    <col min="8" max="8" width="18.28515625" customWidth="1"/>
  </cols>
  <sheetData>
    <row r="1" spans="1:6" ht="15.75" x14ac:dyDescent="0.25">
      <c r="A1" s="1">
        <v>45596</v>
      </c>
      <c r="B1" s="2"/>
      <c r="C1" s="3"/>
      <c r="D1" s="4"/>
      <c r="E1" s="5"/>
    </row>
    <row r="2" spans="1:6" x14ac:dyDescent="0.25">
      <c r="B2" s="2"/>
      <c r="C2" s="3"/>
      <c r="D2" s="4"/>
      <c r="E2" s="5"/>
    </row>
    <row r="3" spans="1:6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</row>
    <row r="4" spans="1:6" x14ac:dyDescent="0.25">
      <c r="A4" s="9" t="s">
        <v>6</v>
      </c>
      <c r="B4" s="10" t="s">
        <v>7</v>
      </c>
      <c r="C4" s="11">
        <v>71500</v>
      </c>
      <c r="D4" s="12">
        <v>172.69000244140599</v>
      </c>
      <c r="E4" s="13">
        <v>12347335</v>
      </c>
      <c r="F4" s="14">
        <v>2.63309759803502E-2</v>
      </c>
    </row>
    <row r="5" spans="1:6" x14ac:dyDescent="0.25">
      <c r="A5" s="9" t="s">
        <v>8</v>
      </c>
      <c r="B5" s="10" t="s">
        <v>9</v>
      </c>
      <c r="C5" s="11">
        <v>44400</v>
      </c>
      <c r="D5" s="12">
        <v>139.55000305175801</v>
      </c>
      <c r="E5" s="13">
        <v>6196020</v>
      </c>
      <c r="F5" s="14">
        <v>1.3213155210721099E-2</v>
      </c>
    </row>
    <row r="6" spans="1:6" x14ac:dyDescent="0.25">
      <c r="A6" s="9" t="s">
        <v>10</v>
      </c>
      <c r="B6" s="10" t="s">
        <v>11</v>
      </c>
      <c r="C6" s="11">
        <v>85000</v>
      </c>
      <c r="D6" s="12">
        <v>75.360000610351605</v>
      </c>
      <c r="E6" s="13">
        <v>6405600</v>
      </c>
      <c r="F6" s="14">
        <v>1.3660089382828901E-2</v>
      </c>
    </row>
    <row r="7" spans="1:6" x14ac:dyDescent="0.25">
      <c r="A7" s="9" t="s">
        <v>12</v>
      </c>
      <c r="B7" s="10" t="s">
        <v>13</v>
      </c>
      <c r="C7" s="11">
        <v>31000</v>
      </c>
      <c r="D7" s="12">
        <v>450.92001342773398</v>
      </c>
      <c r="E7" s="13">
        <v>13978520</v>
      </c>
      <c r="F7" s="14">
        <v>2.98095155238636E-2</v>
      </c>
    </row>
    <row r="8" spans="1:6" x14ac:dyDescent="0.25">
      <c r="A8" s="9" t="s">
        <v>14</v>
      </c>
      <c r="B8" s="10" t="s">
        <v>15</v>
      </c>
      <c r="C8" s="11">
        <v>6500000</v>
      </c>
      <c r="D8" s="12">
        <v>5.7350001335143999</v>
      </c>
      <c r="E8" s="13">
        <v>40470319.5</v>
      </c>
      <c r="F8" s="14">
        <v>8.6303887492450604E-2</v>
      </c>
    </row>
    <row r="9" spans="1:6" x14ac:dyDescent="0.25">
      <c r="A9" s="9" t="s">
        <v>16</v>
      </c>
      <c r="B9" s="10" t="s">
        <v>17</v>
      </c>
      <c r="C9" s="11">
        <v>1500</v>
      </c>
      <c r="D9" s="12">
        <v>4676.25</v>
      </c>
      <c r="E9" s="13">
        <v>7014375</v>
      </c>
      <c r="F9" s="14">
        <v>1.49583160772886E-2</v>
      </c>
    </row>
    <row r="10" spans="1:6" x14ac:dyDescent="0.25">
      <c r="A10" s="9" t="s">
        <v>18</v>
      </c>
      <c r="B10" s="10" t="s">
        <v>19</v>
      </c>
      <c r="C10" s="11">
        <v>658000</v>
      </c>
      <c r="D10" s="12">
        <v>34.0200004577637</v>
      </c>
      <c r="E10" s="13">
        <v>22385160</v>
      </c>
      <c r="F10" s="14">
        <v>4.7736868747490502E-2</v>
      </c>
    </row>
    <row r="11" spans="1:6" x14ac:dyDescent="0.25">
      <c r="A11" s="9" t="s">
        <v>20</v>
      </c>
      <c r="B11" s="10" t="s">
        <v>21</v>
      </c>
      <c r="C11" s="11">
        <v>206000</v>
      </c>
      <c r="D11" s="12">
        <v>70.830001831054702</v>
      </c>
      <c r="E11" s="13">
        <v>14590980</v>
      </c>
      <c r="F11" s="14">
        <v>3.11156005656095E-2</v>
      </c>
    </row>
    <row r="12" spans="1:6" x14ac:dyDescent="0.25">
      <c r="A12" s="9" t="s">
        <v>22</v>
      </c>
      <c r="B12" s="10" t="s">
        <v>23</v>
      </c>
      <c r="C12" s="11">
        <v>42500</v>
      </c>
      <c r="D12" s="12">
        <v>54.7700004577637</v>
      </c>
      <c r="E12" s="13">
        <v>2327725</v>
      </c>
      <c r="F12" s="14">
        <v>4.9639271198084998E-3</v>
      </c>
    </row>
    <row r="13" spans="1:6" x14ac:dyDescent="0.25">
      <c r="A13" s="9" t="s">
        <v>24</v>
      </c>
      <c r="B13" s="10" t="s">
        <v>25</v>
      </c>
      <c r="C13" s="11">
        <v>78500</v>
      </c>
      <c r="D13" s="12">
        <v>65.309997558593807</v>
      </c>
      <c r="E13" s="13">
        <v>5126835</v>
      </c>
      <c r="F13" s="14">
        <v>1.0933093597947899E-2</v>
      </c>
    </row>
    <row r="14" spans="1:6" x14ac:dyDescent="0.25">
      <c r="A14" s="9" t="s">
        <v>26</v>
      </c>
      <c r="B14" s="10" t="s">
        <v>27</v>
      </c>
      <c r="C14" s="11">
        <v>158000</v>
      </c>
      <c r="D14" s="12">
        <v>74.589996337890597</v>
      </c>
      <c r="E14" s="13">
        <v>11785220</v>
      </c>
      <c r="F14" s="14">
        <v>2.5132252809464E-2</v>
      </c>
    </row>
    <row r="15" spans="1:6" x14ac:dyDescent="0.25">
      <c r="A15" s="9" t="s">
        <v>28</v>
      </c>
      <c r="B15" s="10" t="s">
        <v>29</v>
      </c>
      <c r="C15" s="11">
        <v>41000</v>
      </c>
      <c r="D15" s="12">
        <v>93.709999084472699</v>
      </c>
      <c r="E15" s="13">
        <v>3842110</v>
      </c>
      <c r="F15" s="14">
        <v>8.1933879759367705E-3</v>
      </c>
    </row>
    <row r="16" spans="1:6" x14ac:dyDescent="0.25">
      <c r="A16" s="9" t="s">
        <v>30</v>
      </c>
      <c r="B16" s="10" t="s">
        <v>31</v>
      </c>
      <c r="C16" s="11">
        <v>67500</v>
      </c>
      <c r="D16" s="12">
        <v>43.669998168945298</v>
      </c>
      <c r="E16" s="13">
        <v>2947725</v>
      </c>
      <c r="F16" s="14">
        <v>6.2860913850379596E-3</v>
      </c>
    </row>
    <row r="17" spans="1:6" x14ac:dyDescent="0.25">
      <c r="A17" s="9" t="s">
        <v>32</v>
      </c>
      <c r="B17" s="10" t="s">
        <v>33</v>
      </c>
      <c r="C17" s="11">
        <v>93400</v>
      </c>
      <c r="D17" s="12">
        <v>109.540000915527</v>
      </c>
      <c r="E17" s="13">
        <v>10231036</v>
      </c>
      <c r="F17" s="14">
        <v>2.1817919670123E-2</v>
      </c>
    </row>
    <row r="18" spans="1:6" x14ac:dyDescent="0.25">
      <c r="A18" s="9" t="s">
        <v>34</v>
      </c>
      <c r="B18" s="10" t="s">
        <v>35</v>
      </c>
      <c r="C18" s="11">
        <v>55000</v>
      </c>
      <c r="D18" s="12">
        <v>47.590000152587898</v>
      </c>
      <c r="E18" s="13">
        <v>2617450</v>
      </c>
      <c r="F18" s="14">
        <v>5.5817723484272198E-3</v>
      </c>
    </row>
    <row r="19" spans="1:6" x14ac:dyDescent="0.25">
      <c r="A19" s="9" t="s">
        <v>97</v>
      </c>
      <c r="B19" s="10" t="s">
        <v>98</v>
      </c>
      <c r="C19" s="11">
        <v>155000</v>
      </c>
      <c r="D19" s="12">
        <v>39.110000610351598</v>
      </c>
      <c r="E19" s="13">
        <v>6062050</v>
      </c>
      <c r="F19" s="14">
        <v>1.29274611032811E-2</v>
      </c>
    </row>
    <row r="20" spans="1:6" x14ac:dyDescent="0.25">
      <c r="A20" s="9" t="s">
        <v>36</v>
      </c>
      <c r="B20" s="10" t="s">
        <v>37</v>
      </c>
      <c r="C20" s="11">
        <v>140000</v>
      </c>
      <c r="D20" s="12">
        <v>38.680000305175803</v>
      </c>
      <c r="E20" s="13">
        <v>5415200</v>
      </c>
      <c r="F20" s="14">
        <v>1.1548038595275201E-2</v>
      </c>
    </row>
    <row r="21" spans="1:6" x14ac:dyDescent="0.25">
      <c r="A21" s="9" t="s">
        <v>38</v>
      </c>
      <c r="B21" s="10" t="s">
        <v>39</v>
      </c>
      <c r="C21" s="11">
        <v>60000</v>
      </c>
      <c r="D21" s="12">
        <v>176.77000427246099</v>
      </c>
      <c r="E21" s="13">
        <v>10606200</v>
      </c>
      <c r="F21" s="14">
        <v>2.26179655320594E-2</v>
      </c>
    </row>
    <row r="22" spans="1:6" x14ac:dyDescent="0.25">
      <c r="A22" s="9" t="s">
        <v>40</v>
      </c>
      <c r="B22" s="10" t="s">
        <v>41</v>
      </c>
      <c r="C22" s="11">
        <v>76000</v>
      </c>
      <c r="D22" s="12">
        <v>57.509998321533203</v>
      </c>
      <c r="E22" s="13">
        <v>4370760</v>
      </c>
      <c r="F22" s="14">
        <v>9.3207462643457393E-3</v>
      </c>
    </row>
    <row r="23" spans="1:6" x14ac:dyDescent="0.25">
      <c r="A23" s="9" t="s">
        <v>42</v>
      </c>
      <c r="B23" s="10" t="s">
        <v>43</v>
      </c>
      <c r="C23" s="11">
        <v>18000</v>
      </c>
      <c r="D23" s="12">
        <v>405.760009765625</v>
      </c>
      <c r="E23" s="13">
        <v>7303680</v>
      </c>
      <c r="F23" s="14">
        <v>1.5575265646243799E-2</v>
      </c>
    </row>
    <row r="24" spans="1:6" x14ac:dyDescent="0.25">
      <c r="A24" s="9" t="s">
        <v>44</v>
      </c>
      <c r="B24" s="10" t="s">
        <v>45</v>
      </c>
      <c r="C24" s="11">
        <v>265000</v>
      </c>
      <c r="D24" s="12">
        <v>14.079999923706101</v>
      </c>
      <c r="E24" s="13">
        <v>3731200</v>
      </c>
      <c r="F24" s="14">
        <v>7.9568698490712908E-3</v>
      </c>
    </row>
    <row r="25" spans="1:6" x14ac:dyDescent="0.25">
      <c r="A25" s="9" t="s">
        <v>46</v>
      </c>
      <c r="B25" s="10" t="s">
        <v>47</v>
      </c>
      <c r="C25" s="11">
        <v>80000</v>
      </c>
      <c r="D25" s="12">
        <v>121.959999084473</v>
      </c>
      <c r="E25" s="13">
        <v>9756800</v>
      </c>
      <c r="F25" s="14">
        <v>2.0806600488694999E-2</v>
      </c>
    </row>
    <row r="26" spans="1:6" x14ac:dyDescent="0.25">
      <c r="A26" s="9" t="s">
        <v>48</v>
      </c>
      <c r="B26" s="10" t="s">
        <v>49</v>
      </c>
      <c r="C26" s="11">
        <v>340500</v>
      </c>
      <c r="D26" s="12">
        <v>38.959999084472699</v>
      </c>
      <c r="E26" s="13">
        <v>13265880</v>
      </c>
      <c r="F26" s="14">
        <v>2.82897943271328E-2</v>
      </c>
    </row>
    <row r="27" spans="1:6" x14ac:dyDescent="0.25">
      <c r="A27" s="9" t="s">
        <v>50</v>
      </c>
      <c r="B27" s="10" t="s">
        <v>51</v>
      </c>
      <c r="C27" s="11">
        <v>6100</v>
      </c>
      <c r="D27" s="12">
        <v>517.78997802734398</v>
      </c>
      <c r="E27" s="13">
        <v>3158519</v>
      </c>
      <c r="F27" s="14">
        <v>6.7356144400779402E-3</v>
      </c>
    </row>
    <row r="28" spans="1:6" x14ac:dyDescent="0.25">
      <c r="A28" s="9" t="s">
        <v>52</v>
      </c>
      <c r="B28" s="10" t="s">
        <v>53</v>
      </c>
      <c r="C28" s="11">
        <v>675000</v>
      </c>
      <c r="D28" s="12">
        <v>1.70000004768372</v>
      </c>
      <c r="E28" s="13">
        <v>1147500</v>
      </c>
      <c r="F28" s="14">
        <v>2.4470701521787401E-3</v>
      </c>
    </row>
    <row r="29" spans="1:6" x14ac:dyDescent="0.25">
      <c r="A29" s="9" t="s">
        <v>54</v>
      </c>
      <c r="B29" s="10" t="s">
        <v>55</v>
      </c>
      <c r="C29" s="11">
        <v>63700</v>
      </c>
      <c r="D29" s="12">
        <v>132.75999450683599</v>
      </c>
      <c r="E29" s="13">
        <v>8456812</v>
      </c>
      <c r="F29" s="14">
        <v>1.8034346168006098E-2</v>
      </c>
    </row>
    <row r="30" spans="1:6" x14ac:dyDescent="0.25">
      <c r="A30" s="9" t="s">
        <v>56</v>
      </c>
      <c r="B30" s="10" t="s">
        <v>57</v>
      </c>
      <c r="C30" s="11">
        <v>46800</v>
      </c>
      <c r="D30" s="12">
        <v>159.86000061035199</v>
      </c>
      <c r="E30" s="13">
        <v>7481448</v>
      </c>
      <c r="F30" s="14">
        <v>1.5954359996407201E-2</v>
      </c>
    </row>
    <row r="31" spans="1:6" x14ac:dyDescent="0.25">
      <c r="A31" s="9" t="s">
        <v>58</v>
      </c>
      <c r="B31" s="10" t="s">
        <v>59</v>
      </c>
      <c r="C31" s="11">
        <v>300000</v>
      </c>
      <c r="D31" s="12">
        <v>22.930000305175799</v>
      </c>
      <c r="E31" s="13">
        <v>6879000</v>
      </c>
      <c r="F31" s="14">
        <v>1.4669625775021801E-2</v>
      </c>
    </row>
    <row r="32" spans="1:6" x14ac:dyDescent="0.25">
      <c r="A32" s="9" t="s">
        <v>60</v>
      </c>
      <c r="B32" s="10" t="s">
        <v>61</v>
      </c>
      <c r="C32" s="11">
        <v>35500</v>
      </c>
      <c r="D32" s="12">
        <v>247.47000122070301</v>
      </c>
      <c r="E32" s="13">
        <v>8785185</v>
      </c>
      <c r="F32" s="14">
        <v>1.87346091458548E-2</v>
      </c>
    </row>
    <row r="33" spans="1:6" x14ac:dyDescent="0.25">
      <c r="A33" s="9" t="s">
        <v>62</v>
      </c>
      <c r="B33" s="10" t="s">
        <v>63</v>
      </c>
      <c r="C33" s="11">
        <v>41800</v>
      </c>
      <c r="D33" s="12">
        <v>406.35000610351602</v>
      </c>
      <c r="E33" s="13">
        <v>16985430</v>
      </c>
      <c r="F33" s="14">
        <v>3.6221820283155799E-2</v>
      </c>
    </row>
    <row r="34" spans="1:6" x14ac:dyDescent="0.25">
      <c r="A34" s="9" t="s">
        <v>64</v>
      </c>
      <c r="B34" s="10" t="s">
        <v>65</v>
      </c>
      <c r="C34" s="11">
        <v>430400</v>
      </c>
      <c r="D34" s="12">
        <v>27.25</v>
      </c>
      <c r="E34" s="13">
        <v>11728400</v>
      </c>
      <c r="F34" s="14">
        <v>2.5011082852124701E-2</v>
      </c>
    </row>
    <row r="35" spans="1:6" x14ac:dyDescent="0.25">
      <c r="A35" s="9" t="s">
        <v>66</v>
      </c>
      <c r="B35" s="10" t="s">
        <v>67</v>
      </c>
      <c r="C35" s="11">
        <v>13700</v>
      </c>
      <c r="D35" s="12">
        <v>509.01998901367199</v>
      </c>
      <c r="E35" s="13">
        <v>6973574</v>
      </c>
      <c r="F35" s="14">
        <v>1.48713070060215E-2</v>
      </c>
    </row>
    <row r="36" spans="1:6" x14ac:dyDescent="0.25">
      <c r="A36" s="9" t="s">
        <v>68</v>
      </c>
      <c r="B36" s="10" t="s">
        <v>69</v>
      </c>
      <c r="C36" s="11">
        <v>135000</v>
      </c>
      <c r="D36" s="12">
        <v>41.029998779296903</v>
      </c>
      <c r="E36" s="13">
        <v>5539050</v>
      </c>
      <c r="F36" s="14">
        <v>1.1812151569869801E-2</v>
      </c>
    </row>
    <row r="37" spans="1:6" x14ac:dyDescent="0.25">
      <c r="A37" s="9" t="s">
        <v>70</v>
      </c>
      <c r="B37" s="10" t="s">
        <v>71</v>
      </c>
      <c r="C37" s="11">
        <v>20000</v>
      </c>
      <c r="D37" s="12">
        <v>167.83999633789099</v>
      </c>
      <c r="E37" s="13">
        <v>3356800</v>
      </c>
      <c r="F37" s="14">
        <v>7.1584532347133602E-3</v>
      </c>
    </row>
    <row r="38" spans="1:6" x14ac:dyDescent="0.25">
      <c r="A38" s="9" t="s">
        <v>72</v>
      </c>
      <c r="B38" s="10" t="s">
        <v>73</v>
      </c>
      <c r="C38" s="11">
        <v>58800</v>
      </c>
      <c r="D38" s="12">
        <v>166.080001831055</v>
      </c>
      <c r="E38" s="13">
        <v>9765504</v>
      </c>
      <c r="F38" s="14">
        <v>2.08251619689604E-2</v>
      </c>
    </row>
    <row r="39" spans="1:6" x14ac:dyDescent="0.25">
      <c r="A39" s="9" t="s">
        <v>74</v>
      </c>
      <c r="B39" s="10" t="s">
        <v>75</v>
      </c>
      <c r="C39" s="11">
        <v>76500</v>
      </c>
      <c r="D39" s="12">
        <v>165.17999267578099</v>
      </c>
      <c r="E39" s="13">
        <v>12636270</v>
      </c>
      <c r="F39" s="14">
        <v>2.6947136515792201E-2</v>
      </c>
    </row>
    <row r="40" spans="1:6" x14ac:dyDescent="0.25">
      <c r="A40" s="9" t="s">
        <v>99</v>
      </c>
      <c r="B40" s="10" t="s">
        <v>76</v>
      </c>
      <c r="C40" s="11">
        <v>31600</v>
      </c>
      <c r="D40" s="12">
        <v>286.33999633789102</v>
      </c>
      <c r="E40" s="13">
        <v>9048344</v>
      </c>
      <c r="F40" s="14">
        <v>1.92958017682314E-2</v>
      </c>
    </row>
    <row r="41" spans="1:6" x14ac:dyDescent="0.25">
      <c r="A41" s="9" t="s">
        <v>77</v>
      </c>
      <c r="B41" s="10" t="s">
        <v>78</v>
      </c>
      <c r="C41" s="11">
        <v>56800</v>
      </c>
      <c r="D41" s="12">
        <v>117000</v>
      </c>
      <c r="E41" s="13">
        <v>4815652.2479999997</v>
      </c>
      <c r="F41" s="14">
        <v>1.0269489219479899E-2</v>
      </c>
    </row>
    <row r="42" spans="1:6" x14ac:dyDescent="0.25">
      <c r="A42" s="9" t="s">
        <v>79</v>
      </c>
      <c r="B42" s="10" t="s">
        <v>80</v>
      </c>
      <c r="C42" s="11">
        <v>750000</v>
      </c>
      <c r="D42" s="12">
        <v>47950</v>
      </c>
      <c r="E42" s="13">
        <v>26059782</v>
      </c>
      <c r="F42" s="14">
        <v>5.5573084709790603E-2</v>
      </c>
    </row>
    <row r="43" spans="1:6" x14ac:dyDescent="0.25">
      <c r="A43" s="9" t="s">
        <v>81</v>
      </c>
      <c r="B43" s="10" t="s">
        <v>82</v>
      </c>
      <c r="C43" s="11">
        <v>109000</v>
      </c>
      <c r="D43" s="12">
        <v>92.800003051757798</v>
      </c>
      <c r="E43" s="13">
        <v>10115200</v>
      </c>
      <c r="F43" s="14">
        <v>2.1570896734918001E-2</v>
      </c>
    </row>
    <row r="44" spans="1:6" x14ac:dyDescent="0.25">
      <c r="A44" s="9" t="s">
        <v>83</v>
      </c>
      <c r="B44" s="10" t="s">
        <v>84</v>
      </c>
      <c r="C44" s="11">
        <v>57000</v>
      </c>
      <c r="D44" s="12">
        <v>74.949996948242202</v>
      </c>
      <c r="E44" s="13">
        <v>4272150</v>
      </c>
      <c r="F44" s="14">
        <v>9.1104581704840003E-3</v>
      </c>
    </row>
    <row r="45" spans="1:6" x14ac:dyDescent="0.25">
      <c r="A45" s="9" t="s">
        <v>100</v>
      </c>
      <c r="B45" s="10" t="s">
        <v>101</v>
      </c>
      <c r="C45" s="11">
        <v>7500</v>
      </c>
      <c r="D45" s="12">
        <v>455.32000732421898</v>
      </c>
      <c r="E45" s="13">
        <v>3414900</v>
      </c>
      <c r="F45" s="14">
        <v>7.2823528215034102E-3</v>
      </c>
    </row>
    <row r="46" spans="1:6" x14ac:dyDescent="0.25">
      <c r="A46" s="9" t="s">
        <v>85</v>
      </c>
      <c r="B46" s="10" t="s">
        <v>86</v>
      </c>
      <c r="C46" s="11">
        <v>90000</v>
      </c>
      <c r="D46" s="12">
        <v>58.590000152587898</v>
      </c>
      <c r="E46" s="13">
        <v>5273100</v>
      </c>
      <c r="F46" s="14">
        <v>1.12450070757766E-2</v>
      </c>
    </row>
    <row r="47" spans="1:6" x14ac:dyDescent="0.25">
      <c r="A47" s="9" t="s">
        <v>87</v>
      </c>
      <c r="B47" s="10" t="s">
        <v>88</v>
      </c>
      <c r="C47" s="11">
        <v>283000</v>
      </c>
      <c r="D47" s="12">
        <v>68.260002136230497</v>
      </c>
      <c r="E47" s="13">
        <v>19317580</v>
      </c>
      <c r="F47" s="14">
        <v>4.1195183817276597E-2</v>
      </c>
    </row>
    <row r="48" spans="1:6" x14ac:dyDescent="0.25">
      <c r="A48" s="9" t="s">
        <v>89</v>
      </c>
      <c r="B48" s="10" t="s">
        <v>90</v>
      </c>
      <c r="C48" s="11">
        <v>55500</v>
      </c>
      <c r="D48" s="12">
        <v>96.199996948242202</v>
      </c>
      <c r="E48" s="13">
        <v>5339100</v>
      </c>
      <c r="F48" s="14">
        <v>1.13857535943333E-2</v>
      </c>
    </row>
    <row r="49" spans="1:6" x14ac:dyDescent="0.25">
      <c r="A49" s="9" t="s">
        <v>91</v>
      </c>
      <c r="B49" s="10" t="s">
        <v>92</v>
      </c>
      <c r="C49" s="11">
        <v>370000</v>
      </c>
      <c r="D49" s="12">
        <v>8.1300001144409197</v>
      </c>
      <c r="E49" s="13">
        <v>3008100</v>
      </c>
      <c r="F49" s="14">
        <v>6.4148424616722096E-3</v>
      </c>
    </row>
    <row r="50" spans="1:6" x14ac:dyDescent="0.25">
      <c r="A50" s="9" t="s">
        <v>93</v>
      </c>
      <c r="B50" s="10" t="s">
        <v>94</v>
      </c>
      <c r="C50" s="11">
        <v>91000</v>
      </c>
      <c r="D50" s="12">
        <v>64.919998168945298</v>
      </c>
      <c r="E50" s="13">
        <v>5907720</v>
      </c>
      <c r="F50" s="14">
        <v>1.2598348827389401E-2</v>
      </c>
    </row>
    <row r="51" spans="1:6" x14ac:dyDescent="0.25">
      <c r="A51" s="16"/>
      <c r="B51" s="17"/>
      <c r="C51" s="18"/>
      <c r="D51" s="19"/>
      <c r="E51" s="15"/>
      <c r="F51" s="20"/>
    </row>
    <row r="52" spans="1:6" x14ac:dyDescent="0.25">
      <c r="A52" s="16" t="s">
        <v>95</v>
      </c>
      <c r="B52" s="17"/>
      <c r="C52" s="18"/>
      <c r="D52" s="19"/>
      <c r="E52" s="15">
        <v>46684816.812638499</v>
      </c>
      <c r="F52" s="14">
        <v>9.9556445997507306E-2</v>
      </c>
    </row>
    <row r="53" spans="1:6" x14ac:dyDescent="0.25">
      <c r="A53" s="9"/>
      <c r="B53" s="17"/>
      <c r="C53" s="18"/>
      <c r="D53" s="4"/>
      <c r="E53" s="18"/>
      <c r="F53" s="21"/>
    </row>
    <row r="54" spans="1:6" x14ac:dyDescent="0.25">
      <c r="A54" s="22" t="s">
        <v>96</v>
      </c>
      <c r="B54" s="2"/>
      <c r="C54" s="23"/>
      <c r="D54" s="4"/>
      <c r="E54" s="15">
        <f>SUM(E3:E53)</f>
        <v>468928117.56063855</v>
      </c>
      <c r="F54" s="24">
        <f>SUM(F4:F53)</f>
        <v>0.99999999999999956</v>
      </c>
    </row>
    <row r="55" spans="1:6" x14ac:dyDescent="0.25">
      <c r="A55" s="25"/>
      <c r="B55" s="26"/>
      <c r="C55" s="23"/>
      <c r="D55" s="4"/>
      <c r="E55" s="27"/>
      <c r="F55" s="28"/>
    </row>
    <row r="56" spans="1:6" x14ac:dyDescent="0.25">
      <c r="A56" s="25"/>
      <c r="B56" s="29"/>
      <c r="C56" s="23"/>
      <c r="D56" s="4"/>
      <c r="E56" s="30"/>
      <c r="F56" s="21"/>
    </row>
    <row r="57" spans="1:6" x14ac:dyDescent="0.25">
      <c r="A57" s="22"/>
      <c r="B57" s="2"/>
      <c r="C57" s="23"/>
      <c r="D57" s="31"/>
      <c r="E57" s="32"/>
      <c r="F57" s="21"/>
    </row>
    <row r="58" spans="1:6" x14ac:dyDescent="0.25">
      <c r="B58" s="15"/>
      <c r="E58" s="11"/>
      <c r="F58" s="33"/>
    </row>
    <row r="59" spans="1:6" x14ac:dyDescent="0.25">
      <c r="E59" s="19"/>
    </row>
    <row r="60" spans="1:6" x14ac:dyDescent="0.25">
      <c r="B60" s="15"/>
      <c r="D60" s="19"/>
      <c r="E60" s="34"/>
    </row>
    <row r="61" spans="1:6" x14ac:dyDescent="0.25">
      <c r="D61" s="4"/>
      <c r="E61" s="34"/>
    </row>
    <row r="62" spans="1:6" x14ac:dyDescent="0.25">
      <c r="E62" s="11"/>
    </row>
    <row r="63" spans="1:6" x14ac:dyDescent="0.25">
      <c r="E63" s="34"/>
    </row>
    <row r="64" spans="1:6" x14ac:dyDescent="0.25">
      <c r="E64" s="34"/>
    </row>
    <row r="65" spans="2:6" x14ac:dyDescent="0.25">
      <c r="E65" s="19"/>
    </row>
    <row r="66" spans="2:6" x14ac:dyDescent="0.25">
      <c r="B66" s="15"/>
      <c r="E66" s="30"/>
    </row>
    <row r="68" spans="2:6" x14ac:dyDescent="0.25">
      <c r="B68" s="15"/>
      <c r="E68" s="30"/>
      <c r="F68" s="35"/>
    </row>
    <row r="69" spans="2:6" x14ac:dyDescent="0.25">
      <c r="E69" s="15"/>
    </row>
  </sheetData>
  <conditionalFormatting sqref="A52">
    <cfRule type="duplicateValues" dxfId="1" priority="1"/>
  </conditionalFormatting>
  <conditionalFormatting sqref="A53:A1048576 A1:A51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F3YDAFZHMMYT-1975956571-97088</_dlc_DocId>
    <_dlc_DocIdUrl xmlns="3264c78b-7e35-4850-b4d6-a6db1481973c">
      <Url>https://heptagoncapital.sharepoint.com/sites/Support Team/_layouts/15/DocIdRedir.aspx?ID=F3YDAFZHMMYT-1975956571-97088</Url>
      <Description>F3YDAFZHMMYT-1975956571-97088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288B08D-53DD-49F9-AE75-F0B5979BB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D319DF-7771-4DF6-AB8D-A0BD8DD32BFC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3.xml><?xml version="1.0" encoding="utf-8"?>
<ds:datastoreItem xmlns:ds="http://schemas.openxmlformats.org/officeDocument/2006/customXml" ds:itemID="{64D1160A-2040-42DC-889F-C32E175B16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5A4ABD0-4941-4714-8433-ABE51A2FB7E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 24</vt:lpstr>
      <vt:lpstr>Nov 24</vt:lpstr>
      <vt:lpstr>Oct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Georgieva</dc:creator>
  <cp:lastModifiedBy>Matteo Catanzaro</cp:lastModifiedBy>
  <dcterms:created xsi:type="dcterms:W3CDTF">2024-01-25T10:54:39Z</dcterms:created>
  <dcterms:modified xsi:type="dcterms:W3CDTF">2025-01-17T15:58:13Z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Yacktman UCITS Holdings v26_0.xlsx</vt:lpwstr>
  </property>
  <property fmtid="{D5CDD505-2E9C-101B-9397-08002B2CF9AE}" pid="3" name="{DLPP_Fund Name}">
    <vt:lpwstr>Yacktman Heptagon</vt:lpwstr>
  </property>
  <property fmtid="{D5CDD505-2E9C-101B-9397-08002B2CF9AE}" pid="4" name="{DLP_ParentFolder}">
    <vt:lpwstr>826F68F8-6B34-4957-9636-2FA9AEA4EAAF</vt:lpwstr>
  </property>
  <property fmtid="{D5CDD505-2E9C-101B-9397-08002B2CF9AE}" pid="5" name="AuthorIds_UIVersion_7168">
    <vt:lpwstr>39,25</vt:lpwstr>
  </property>
  <property fmtid="{D5CDD505-2E9C-101B-9397-08002B2CF9AE}" pid="6" name="{DLP_VersionID}">
    <vt:lpwstr>26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6745C191A4B8493D8100E5763791ABB1</vt:lpwstr>
  </property>
  <property fmtid="{D5CDD505-2E9C-101B-9397-08002B2CF9AE}" pid="12" name="{DLP_CreatedOn}">
    <vt:lpwstr>08/09/2011 13:15:35</vt:lpwstr>
  </property>
  <property fmtid="{D5CDD505-2E9C-101B-9397-08002B2CF9AE}" pid="13" name="{DLPP_Investment Style Discretionary}">
    <vt:lpwstr>Equity Directional</vt:lpwstr>
  </property>
  <property fmtid="{D5CDD505-2E9C-101B-9397-08002B2CF9AE}" pid="14" name="{DLP_Extension}">
    <vt:lpwstr>.xlsx</vt:lpwstr>
  </property>
  <property fmtid="{D5CDD505-2E9C-101B-9397-08002B2CF9AE}" pid="15" name="{DLP_Profile}">
    <vt:lpwstr>External Products Discretionary</vt:lpwstr>
  </property>
  <property fmtid="{D5CDD505-2E9C-101B-9397-08002B2CF9AE}" pid="16" name="_dlc_DocIdItemGuid">
    <vt:lpwstr>4a641db2-d348-4b83-94ab-61a4e7d15835</vt:lpwstr>
  </property>
  <property fmtid="{D5CDD505-2E9C-101B-9397-08002B2CF9AE}" pid="17" name="{DLP_Description}">
    <vt:lpwstr>Monthly Holdings</vt:lpwstr>
  </property>
  <property fmtid="{D5CDD505-2E9C-101B-9397-08002B2CF9AE}" pid="18" name="{DLP_Path}">
    <vt:lpwstr>Heptagon Capital\Documents\2. Products\2. External Products\Yacktman Heptagon\Periodic Updates\</vt:lpwstr>
  </property>
  <property fmtid="{D5CDD505-2E9C-101B-9397-08002B2CF9AE}" pid="19" name="{DLP_VersionNotes}">
    <vt:lpwstr>Sep 2014</vt:lpwstr>
  </property>
  <property fmtid="{D5CDD505-2E9C-101B-9397-08002B2CF9AE}" pid="20" name="{DLP_MinorID}">
    <vt:lpwstr>0</vt:lpwstr>
  </property>
  <property fmtid="{D5CDD505-2E9C-101B-9397-08002B2CF9AE}" pid="21" name="{DLPP_Portfolio Type}">
    <vt:lpwstr>Model Portfolio</vt:lpwstr>
  </property>
  <property fmtid="{D5CDD505-2E9C-101B-9397-08002B2CF9AE}" pid="22" name="{DLPP_Investment Manager}">
    <vt:lpwstr>Yacktman</vt:lpwstr>
  </property>
  <property fmtid="{D5CDD505-2E9C-101B-9397-08002B2CF9AE}" pid="23" name="{DLP_CreatedBy}">
    <vt:lpwstr>daniel.too</vt:lpwstr>
  </property>
</Properties>
</file>