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7" documentId="8_{61644F93-8D62-4F63-8DB7-A8BBF4E04E2A}" xr6:coauthVersionLast="47" xr6:coauthVersionMax="47" xr10:uidLastSave="{DD1CA13A-800B-4E3C-8E38-D3BA95DD8F47}"/>
  <bookViews>
    <workbookView xWindow="28680" yWindow="-120" windowWidth="29040" windowHeight="15720" xr2:uid="{C9F5B226-B5BE-4CD3-88F8-03FA9DDCFEA3}"/>
  </bookViews>
  <sheets>
    <sheet name="Sep 24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4" i="14" l="1"/>
  <c r="E72" i="14"/>
  <c r="E71" i="14"/>
  <c r="E75" i="14" s="1"/>
</calcChain>
</file>

<file path=xl/sharedStrings.xml><?xml version="1.0" encoding="utf-8"?>
<sst xmlns="http://schemas.openxmlformats.org/spreadsheetml/2006/main" count="198" uniqueCount="136">
  <si>
    <t>Security Name</t>
  </si>
  <si>
    <t>Position Side</t>
  </si>
  <si>
    <t>Quantity</t>
  </si>
  <si>
    <t>ISIN</t>
  </si>
  <si>
    <t>Weight</t>
  </si>
  <si>
    <t>Long</t>
  </si>
  <si>
    <t>US49446R1095</t>
  </si>
  <si>
    <t>Short</t>
  </si>
  <si>
    <t>Zoom Video Communications, Inc. Class A</t>
  </si>
  <si>
    <t>US98980L1017</t>
  </si>
  <si>
    <t>Long Exposure:</t>
  </si>
  <si>
    <t>Short Exposure:</t>
  </si>
  <si>
    <t>Gross Exposure:</t>
  </si>
  <si>
    <t>Net Exposure:</t>
  </si>
  <si>
    <t>Healthcare Realty Trust Incorporated Class A</t>
  </si>
  <si>
    <t>US42226K1051</t>
  </si>
  <si>
    <t>Kimco Realty Corporation</t>
  </si>
  <si>
    <t>RH</t>
  </si>
  <si>
    <t>US74967X1037</t>
  </si>
  <si>
    <t>TKO Group Holdings, Inc. Class A</t>
  </si>
  <si>
    <t>US87256C1018</t>
  </si>
  <si>
    <t>Shake Shack, Inc. Class A</t>
  </si>
  <si>
    <t>US8190471016</t>
  </si>
  <si>
    <t>Transocean Ltd.</t>
  </si>
  <si>
    <t>CH0048265513</t>
  </si>
  <si>
    <t>PENN Entertainment, Inc.</t>
  </si>
  <si>
    <t>US7075691094</t>
  </si>
  <si>
    <t>Calix, Inc.</t>
  </si>
  <si>
    <t>US13100M5094</t>
  </si>
  <si>
    <t>Las Vegas Sands Corp.</t>
  </si>
  <si>
    <t>US5178341070</t>
  </si>
  <si>
    <t>Caterpillar Inc.</t>
  </si>
  <si>
    <t>US1491231015</t>
  </si>
  <si>
    <t>Evercore Inc. Class A</t>
  </si>
  <si>
    <t>US29977A1051</t>
  </si>
  <si>
    <t>Goldman Sachs Group, Inc.</t>
  </si>
  <si>
    <t>US38141G1040</t>
  </si>
  <si>
    <t>V.F. Corporation</t>
  </si>
  <si>
    <t>US9182041080</t>
  </si>
  <si>
    <t>Crown Holdings, Inc.</t>
  </si>
  <si>
    <t>US2283681060</t>
  </si>
  <si>
    <t>ON Semiconductor Corporation</t>
  </si>
  <si>
    <t>US6821891057</t>
  </si>
  <si>
    <t>United Parcel Service, Inc. Class B</t>
  </si>
  <si>
    <t>US9113121068</t>
  </si>
  <si>
    <t>Verizon Communications Inc.</t>
  </si>
  <si>
    <t>US92343V1044</t>
  </si>
  <si>
    <t>Hilton Grand Vacations, Inc.</t>
  </si>
  <si>
    <t>US43283X1054</t>
  </si>
  <si>
    <t>JPMorgan Chase &amp; Co.</t>
  </si>
  <si>
    <t>US46625H1005</t>
  </si>
  <si>
    <t>NVIDIA Corporation</t>
  </si>
  <si>
    <t>US67066G1040</t>
  </si>
  <si>
    <t>Abercrombie &amp; Fitch Co. Class A</t>
  </si>
  <si>
    <t>US0028962076</t>
  </si>
  <si>
    <t>AGCO Corporation</t>
  </si>
  <si>
    <t>US0010841023</t>
  </si>
  <si>
    <t>AT&amp;T Inc.</t>
  </si>
  <si>
    <t>US00206R1023</t>
  </si>
  <si>
    <t>Block, Inc. Class A</t>
  </si>
  <si>
    <t>US8522341036</t>
  </si>
  <si>
    <t>Cable One, Inc.</t>
  </si>
  <si>
    <t>US12685J1051</t>
  </si>
  <si>
    <t>Elanco Animal Health, Inc.</t>
  </si>
  <si>
    <t>US28414H1032</t>
  </si>
  <si>
    <t>Magnite, Inc.</t>
  </si>
  <si>
    <t>US55955D1000</t>
  </si>
  <si>
    <t>Marqeta, Inc. Class A</t>
  </si>
  <si>
    <t>US57142B1044</t>
  </si>
  <si>
    <t>Match Group, Inc.</t>
  </si>
  <si>
    <t>US57667L1070</t>
  </si>
  <si>
    <t>New York Community Bancorp Inc</t>
  </si>
  <si>
    <t>US6494454001</t>
  </si>
  <si>
    <t>Reddit, Inc. Class A</t>
  </si>
  <si>
    <t>US75734B1008</t>
  </si>
  <si>
    <t>C.H. Robinson Worldwide, Inc.</t>
  </si>
  <si>
    <t>US12541W2098</t>
  </si>
  <si>
    <t>Cheesecake Factory Incorporated</t>
  </si>
  <si>
    <t>US1630721017</t>
  </si>
  <si>
    <t>Crocs, Inc.</t>
  </si>
  <si>
    <t>US2270461096</t>
  </si>
  <si>
    <t>Floor &amp; Decor Holdings, Inc. Class A</t>
  </si>
  <si>
    <t>US3397501012</t>
  </si>
  <si>
    <t>Microchip Technology Incorporated</t>
  </si>
  <si>
    <t>US5950171042</t>
  </si>
  <si>
    <t>Regency Centers Corporation</t>
  </si>
  <si>
    <t>US7588491032</t>
  </si>
  <si>
    <t>Target Corporation</t>
  </si>
  <si>
    <t>US87612E1064</t>
  </si>
  <si>
    <t>United Rentals, Inc.</t>
  </si>
  <si>
    <t>US9113631090</t>
  </si>
  <si>
    <t>Wyndham Hotels &amp; Resorts, Inc.</t>
  </si>
  <si>
    <t>US98311A1051</t>
  </si>
  <si>
    <t>APA Corporation</t>
  </si>
  <si>
    <t>US03743Q1085</t>
  </si>
  <si>
    <t>Comerica Incorporated</t>
  </si>
  <si>
    <t>US2003401070</t>
  </si>
  <si>
    <t>Dollar Tree, Inc.</t>
  </si>
  <si>
    <t>US2567461080</t>
  </si>
  <si>
    <t>Elastic NV</t>
  </si>
  <si>
    <t>NL0013056914</t>
  </si>
  <si>
    <t>Fifth Third Bancorp</t>
  </si>
  <si>
    <t>US3167731005</t>
  </si>
  <si>
    <t>FormFactor, Inc.</t>
  </si>
  <si>
    <t>US3463751087</t>
  </si>
  <si>
    <t>Fox Factory Holding Corp.</t>
  </si>
  <si>
    <t>US35138V1026</t>
  </si>
  <si>
    <t>Lattice Semiconductor Corporation</t>
  </si>
  <si>
    <t>US5184151042</t>
  </si>
  <si>
    <t>Western Alliance Bancorp</t>
  </si>
  <si>
    <t>US9576381092</t>
  </si>
  <si>
    <t>Wynn Resorts, Limited</t>
  </si>
  <si>
    <t>US9831341071</t>
  </si>
  <si>
    <t>Badger Meter, Inc.</t>
  </si>
  <si>
    <t>US0565251081</t>
  </si>
  <si>
    <t>Ball Corporation</t>
  </si>
  <si>
    <t>US0584981064</t>
  </si>
  <si>
    <t>CrowdStrike Holdings, Inc. Class A</t>
  </si>
  <si>
    <t>US22788C1053</t>
  </si>
  <si>
    <t>e.l.f. Beauty, Inc.</t>
  </si>
  <si>
    <t>US26856L1035</t>
  </si>
  <si>
    <t>Mueller Industries, Inc.</t>
  </si>
  <si>
    <t>US6247561029</t>
  </si>
  <si>
    <t>Procore Technologies Inc</t>
  </si>
  <si>
    <t>US74275K1088</t>
  </si>
  <si>
    <t>Sweetgreen, Inc. Class A</t>
  </si>
  <si>
    <t>US87043Q1085</t>
  </si>
  <si>
    <t>Morgan Stanley Basket iShares Russell 2000</t>
  </si>
  <si>
    <t>--</t>
  </si>
  <si>
    <t>Morgan Stanley Basket S&amp;P 500</t>
  </si>
  <si>
    <t>Urban Outfitters, Inc.</t>
  </si>
  <si>
    <t>US9170471026</t>
  </si>
  <si>
    <t>Williams-Sonoma, Inc.</t>
  </si>
  <si>
    <t>US9699041011</t>
  </si>
  <si>
    <t>Zillow Group, Inc. Class A</t>
  </si>
  <si>
    <t>US98954M1018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</si>
</sst>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1" fillId="0" borderId="0" xfId="2" applyNumberFormat="1" applyAlignment="1">
      <alignment horizontal="center"/>
    </xf>
    <xf numFmtId="10" fontId="1" fillId="0" borderId="0" xfId="2" applyNumberFormat="1"/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2" applyNumberFormat="1" applyFont="1"/>
  </cellXfs>
  <cellStyles count="5">
    <cellStyle name="Comma" xfId="1" builtinId="3"/>
    <cellStyle name="Comma 12 2 2" xfId="4" xr:uid="{48C3A0FB-51C9-497B-BB62-41CA99C6232C}"/>
    <cellStyle name="Normal" xfId="0" builtinId="0"/>
    <cellStyle name="Normal 10 2_2615" xfId="3" xr:uid="{D67FB16F-B419-4E85-9959-C442741CE1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CCE7C-FD9B-45CB-BB98-5DA15BA45200}">
  <dimension ref="A1:K75"/>
  <sheetViews>
    <sheetView tabSelected="1" zoomScale="55" zoomScaleNormal="55" workbookViewId="0"/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9.42578125" style="12" customWidth="1"/>
    <col min="4" max="4" width="19.42578125" style="4" customWidth="1"/>
    <col min="5" max="5" width="19.42578125" style="15" customWidth="1"/>
    <col min="7" max="7" width="10.5703125" bestFit="1" customWidth="1"/>
  </cols>
  <sheetData>
    <row r="1" spans="1:11" x14ac:dyDescent="0.25">
      <c r="B1" s="2"/>
      <c r="C1" s="3"/>
      <c r="E1" s="14"/>
    </row>
    <row r="2" spans="1:11" ht="15.75" x14ac:dyDescent="0.25">
      <c r="A2" s="5">
        <v>45565</v>
      </c>
      <c r="B2" s="2"/>
      <c r="C2" s="3"/>
      <c r="E2" s="14"/>
    </row>
    <row r="3" spans="1:11" x14ac:dyDescent="0.25">
      <c r="B3" s="2"/>
      <c r="C3" s="3"/>
      <c r="E3" s="14"/>
    </row>
    <row r="4" spans="1:11" x14ac:dyDescent="0.25">
      <c r="A4" s="6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11" x14ac:dyDescent="0.25">
      <c r="A5" s="1" t="s">
        <v>53</v>
      </c>
      <c r="B5" s="2" t="s">
        <v>5</v>
      </c>
      <c r="C5" s="16">
        <v>2267</v>
      </c>
      <c r="D5" s="17" t="s">
        <v>54</v>
      </c>
      <c r="E5" s="10">
        <v>4.1196305217719095E-3</v>
      </c>
      <c r="G5" s="19"/>
      <c r="H5" s="19"/>
      <c r="K5" s="19"/>
    </row>
    <row r="6" spans="1:11" x14ac:dyDescent="0.25">
      <c r="A6" s="1" t="s">
        <v>55</v>
      </c>
      <c r="B6" s="2" t="s">
        <v>5</v>
      </c>
      <c r="C6" s="16">
        <v>4755</v>
      </c>
      <c r="D6" s="17" t="s">
        <v>56</v>
      </c>
      <c r="E6" s="10">
        <v>6.0442826506996701E-3</v>
      </c>
      <c r="G6" s="19"/>
      <c r="H6" s="19"/>
      <c r="K6" s="19"/>
    </row>
    <row r="7" spans="1:11" x14ac:dyDescent="0.25">
      <c r="A7" s="1" t="s">
        <v>93</v>
      </c>
      <c r="B7" s="2" t="s">
        <v>5</v>
      </c>
      <c r="C7" s="16">
        <v>63958</v>
      </c>
      <c r="D7" s="17" t="s">
        <v>94</v>
      </c>
      <c r="E7" s="10">
        <v>2.0320779336601501E-2</v>
      </c>
      <c r="G7" s="19"/>
      <c r="H7" s="19"/>
      <c r="K7" s="19"/>
    </row>
    <row r="8" spans="1:11" x14ac:dyDescent="0.25">
      <c r="A8" s="1" t="s">
        <v>57</v>
      </c>
      <c r="B8" s="2" t="s">
        <v>5</v>
      </c>
      <c r="C8" s="16">
        <v>142205</v>
      </c>
      <c r="D8" s="17" t="s">
        <v>58</v>
      </c>
      <c r="E8" s="10">
        <v>4.0637462336569195E-2</v>
      </c>
      <c r="G8" s="19"/>
      <c r="H8" s="19"/>
      <c r="K8" s="19"/>
    </row>
    <row r="9" spans="1:11" x14ac:dyDescent="0.25">
      <c r="A9" s="1" t="s">
        <v>61</v>
      </c>
      <c r="B9" s="2" t="s">
        <v>5</v>
      </c>
      <c r="C9" s="16">
        <v>6665</v>
      </c>
      <c r="D9" s="17" t="s">
        <v>62</v>
      </c>
      <c r="E9" s="10">
        <v>3.0282838169439299E-2</v>
      </c>
      <c r="G9" s="19"/>
      <c r="H9" s="19"/>
      <c r="K9" s="19"/>
    </row>
    <row r="10" spans="1:11" x14ac:dyDescent="0.25">
      <c r="A10" s="1" t="s">
        <v>27</v>
      </c>
      <c r="B10" s="2" t="s">
        <v>5</v>
      </c>
      <c r="C10" s="16">
        <v>18030</v>
      </c>
      <c r="D10" s="17" t="s">
        <v>28</v>
      </c>
      <c r="E10" s="10">
        <v>9.0845734127621199E-3</v>
      </c>
      <c r="G10" s="19"/>
      <c r="H10" s="19"/>
      <c r="K10" s="19"/>
    </row>
    <row r="11" spans="1:11" x14ac:dyDescent="0.25">
      <c r="A11" s="1" t="s">
        <v>95</v>
      </c>
      <c r="B11" s="2" t="s">
        <v>5</v>
      </c>
      <c r="C11" s="16">
        <v>15585</v>
      </c>
      <c r="D11" s="17" t="s">
        <v>96</v>
      </c>
      <c r="E11" s="10">
        <v>1.2128166729331001E-2</v>
      </c>
      <c r="G11" s="19"/>
      <c r="H11" s="19"/>
      <c r="K11" s="19"/>
    </row>
    <row r="12" spans="1:11" x14ac:dyDescent="0.25">
      <c r="A12" s="1" t="s">
        <v>97</v>
      </c>
      <c r="B12" s="2" t="s">
        <v>5</v>
      </c>
      <c r="C12" s="16">
        <v>31973</v>
      </c>
      <c r="D12" s="17" t="s">
        <v>98</v>
      </c>
      <c r="E12" s="10">
        <v>2.9204601339535698E-2</v>
      </c>
      <c r="G12" s="19"/>
      <c r="H12" s="19"/>
      <c r="K12" s="19"/>
    </row>
    <row r="13" spans="1:11" x14ac:dyDescent="0.25">
      <c r="A13" s="1" t="s">
        <v>63</v>
      </c>
      <c r="B13" s="2" t="s">
        <v>5</v>
      </c>
      <c r="C13" s="16">
        <v>26467</v>
      </c>
      <c r="D13" s="17" t="s">
        <v>64</v>
      </c>
      <c r="E13" s="10">
        <v>5.0502810293316805E-3</v>
      </c>
      <c r="G13" s="19"/>
      <c r="H13" s="19"/>
      <c r="K13" s="19"/>
    </row>
    <row r="14" spans="1:11" x14ac:dyDescent="0.25">
      <c r="A14" s="1" t="s">
        <v>99</v>
      </c>
      <c r="B14" s="2" t="s">
        <v>5</v>
      </c>
      <c r="C14" s="16">
        <v>26421</v>
      </c>
      <c r="D14" s="17" t="s">
        <v>100</v>
      </c>
      <c r="E14" s="10">
        <v>2.63434863370107E-2</v>
      </c>
      <c r="G14" s="19"/>
      <c r="H14" s="19"/>
      <c r="K14" s="19"/>
    </row>
    <row r="15" spans="1:11" x14ac:dyDescent="0.25">
      <c r="A15" s="1" t="s">
        <v>101</v>
      </c>
      <c r="B15" s="2" t="s">
        <v>5</v>
      </c>
      <c r="C15" s="16">
        <v>21672</v>
      </c>
      <c r="D15" s="17" t="s">
        <v>102</v>
      </c>
      <c r="E15" s="10">
        <v>1.2059727278544199E-2</v>
      </c>
      <c r="G15" s="19"/>
      <c r="H15" s="19"/>
      <c r="K15" s="19"/>
    </row>
    <row r="16" spans="1:11" x14ac:dyDescent="0.25">
      <c r="A16" s="1" t="s">
        <v>103</v>
      </c>
      <c r="B16" s="2" t="s">
        <v>5</v>
      </c>
      <c r="C16" s="16">
        <v>6561</v>
      </c>
      <c r="D16" s="17" t="s">
        <v>104</v>
      </c>
      <c r="E16" s="10">
        <v>3.9202783299240205E-3</v>
      </c>
      <c r="G16" s="19"/>
      <c r="H16" s="19"/>
      <c r="K16" s="19"/>
    </row>
    <row r="17" spans="1:11" x14ac:dyDescent="0.25">
      <c r="A17" s="1" t="s">
        <v>105</v>
      </c>
      <c r="B17" s="2" t="s">
        <v>5</v>
      </c>
      <c r="C17" s="16">
        <v>8707</v>
      </c>
      <c r="D17" s="17" t="s">
        <v>106</v>
      </c>
      <c r="E17" s="10">
        <v>4.6935956603709403E-3</v>
      </c>
      <c r="G17" s="19"/>
      <c r="H17" s="19"/>
      <c r="K17" s="19"/>
    </row>
    <row r="18" spans="1:11" x14ac:dyDescent="0.25">
      <c r="A18" s="1" t="s">
        <v>14</v>
      </c>
      <c r="B18" s="2" t="s">
        <v>5</v>
      </c>
      <c r="C18" s="16">
        <v>84207</v>
      </c>
      <c r="D18" s="17" t="s">
        <v>15</v>
      </c>
      <c r="E18" s="10">
        <v>1.9852438399175699E-2</v>
      </c>
      <c r="G18" s="19"/>
      <c r="H18" s="19"/>
      <c r="K18" s="19"/>
    </row>
    <row r="19" spans="1:11" x14ac:dyDescent="0.25">
      <c r="A19" s="1" t="s">
        <v>16</v>
      </c>
      <c r="B19" s="2" t="s">
        <v>5</v>
      </c>
      <c r="C19" s="16">
        <v>66211</v>
      </c>
      <c r="D19" s="17" t="s">
        <v>6</v>
      </c>
      <c r="E19" s="10">
        <v>1.9970153132245101E-2</v>
      </c>
      <c r="G19" s="19"/>
      <c r="H19" s="19"/>
      <c r="K19" s="19"/>
    </row>
    <row r="20" spans="1:11" x14ac:dyDescent="0.25">
      <c r="A20" s="1" t="s">
        <v>29</v>
      </c>
      <c r="B20" s="2" t="s">
        <v>5</v>
      </c>
      <c r="C20" s="16">
        <v>54906</v>
      </c>
      <c r="D20" s="17" t="s">
        <v>30</v>
      </c>
      <c r="E20" s="10">
        <v>3.5902281637259004E-2</v>
      </c>
      <c r="G20" s="19"/>
      <c r="H20" s="19"/>
      <c r="K20" s="19"/>
    </row>
    <row r="21" spans="1:11" x14ac:dyDescent="0.25">
      <c r="A21" s="1" t="s">
        <v>107</v>
      </c>
      <c r="B21" s="2" t="s">
        <v>5</v>
      </c>
      <c r="C21" s="16">
        <v>5851</v>
      </c>
      <c r="D21" s="17" t="s">
        <v>108</v>
      </c>
      <c r="E21" s="10">
        <v>4.0333714350941205E-3</v>
      </c>
      <c r="G21" s="19"/>
      <c r="H21" s="19"/>
      <c r="K21" s="19"/>
    </row>
    <row r="22" spans="1:11" x14ac:dyDescent="0.25">
      <c r="A22" s="1" t="s">
        <v>67</v>
      </c>
      <c r="B22" s="2" t="s">
        <v>5</v>
      </c>
      <c r="C22" s="16">
        <v>303982</v>
      </c>
      <c r="D22" s="17" t="s">
        <v>68</v>
      </c>
      <c r="E22" s="10">
        <v>1.9426832841798601E-2</v>
      </c>
      <c r="G22" s="19"/>
      <c r="H22" s="19"/>
      <c r="K22" s="19"/>
    </row>
    <row r="23" spans="1:11" x14ac:dyDescent="0.25">
      <c r="A23" s="1" t="s">
        <v>69</v>
      </c>
      <c r="B23" s="2" t="s">
        <v>5</v>
      </c>
      <c r="C23" s="16">
        <v>82311</v>
      </c>
      <c r="D23" s="17" t="s">
        <v>70</v>
      </c>
      <c r="E23" s="10">
        <v>4.0457406415405898E-2</v>
      </c>
      <c r="G23" s="19"/>
      <c r="H23" s="19"/>
      <c r="K23" s="19"/>
    </row>
    <row r="24" spans="1:11" x14ac:dyDescent="0.25">
      <c r="A24" s="1" t="s">
        <v>71</v>
      </c>
      <c r="B24" s="2" t="s">
        <v>5</v>
      </c>
      <c r="C24" s="16">
        <v>133606</v>
      </c>
      <c r="D24" s="17" t="s">
        <v>72</v>
      </c>
      <c r="E24" s="10">
        <v>1.9489233131654501E-2</v>
      </c>
      <c r="G24" s="19"/>
      <c r="H24" s="19"/>
      <c r="K24" s="19"/>
    </row>
    <row r="25" spans="1:11" x14ac:dyDescent="0.25">
      <c r="A25" s="1" t="s">
        <v>25</v>
      </c>
      <c r="B25" s="2" t="s">
        <v>5</v>
      </c>
      <c r="C25" s="16">
        <v>162428</v>
      </c>
      <c r="D25" s="17" t="s">
        <v>26</v>
      </c>
      <c r="E25" s="10">
        <v>3.9791619740114102E-2</v>
      </c>
      <c r="G25" s="19"/>
      <c r="H25" s="19"/>
      <c r="K25" s="19"/>
    </row>
    <row r="26" spans="1:11" x14ac:dyDescent="0.25">
      <c r="A26" s="1" t="s">
        <v>17</v>
      </c>
      <c r="B26" s="2" t="s">
        <v>5</v>
      </c>
      <c r="C26" s="16">
        <v>910</v>
      </c>
      <c r="D26" s="17" t="s">
        <v>18</v>
      </c>
      <c r="E26" s="10">
        <v>3.9530804573388399E-3</v>
      </c>
      <c r="G26" s="19"/>
      <c r="H26" s="19"/>
      <c r="K26" s="19"/>
    </row>
    <row r="27" spans="1:11" x14ac:dyDescent="0.25">
      <c r="A27" s="1" t="s">
        <v>21</v>
      </c>
      <c r="B27" s="2" t="s">
        <v>5</v>
      </c>
      <c r="C27" s="16">
        <v>15624</v>
      </c>
      <c r="D27" s="17" t="s">
        <v>22</v>
      </c>
      <c r="E27" s="10">
        <v>2.0946093644808598E-2</v>
      </c>
      <c r="G27" s="19"/>
      <c r="H27" s="19"/>
      <c r="K27" s="19"/>
    </row>
    <row r="28" spans="1:11" x14ac:dyDescent="0.25">
      <c r="A28" s="1" t="s">
        <v>19</v>
      </c>
      <c r="B28" s="2" t="s">
        <v>5</v>
      </c>
      <c r="C28" s="16">
        <v>19466</v>
      </c>
      <c r="D28" s="17" t="s">
        <v>20</v>
      </c>
      <c r="E28" s="10">
        <v>3.1280274707282001E-2</v>
      </c>
      <c r="G28" s="19"/>
      <c r="H28" s="19"/>
      <c r="K28" s="19"/>
    </row>
    <row r="29" spans="1:11" x14ac:dyDescent="0.25">
      <c r="A29" s="1" t="s">
        <v>23</v>
      </c>
      <c r="B29" s="2" t="s">
        <v>5</v>
      </c>
      <c r="C29" s="16">
        <v>334274</v>
      </c>
      <c r="D29" s="17" t="s">
        <v>24</v>
      </c>
      <c r="E29" s="10">
        <v>1.8453576978066499E-2</v>
      </c>
      <c r="G29" s="19"/>
      <c r="H29" s="19"/>
      <c r="K29" s="19"/>
    </row>
    <row r="30" spans="1:11" x14ac:dyDescent="0.25">
      <c r="A30" s="1" t="s">
        <v>43</v>
      </c>
      <c r="B30" s="2" t="s">
        <v>5</v>
      </c>
      <c r="C30" s="16">
        <v>28552</v>
      </c>
      <c r="D30" s="17" t="s">
        <v>44</v>
      </c>
      <c r="E30" s="10">
        <v>5.0564865584755002E-2</v>
      </c>
      <c r="G30" s="19"/>
      <c r="H30" s="19"/>
      <c r="K30" s="19"/>
    </row>
    <row r="31" spans="1:11" x14ac:dyDescent="0.25">
      <c r="A31" s="1" t="s">
        <v>37</v>
      </c>
      <c r="B31" s="2" t="s">
        <v>5</v>
      </c>
      <c r="C31" s="16">
        <v>101258</v>
      </c>
      <c r="D31" s="17" t="s">
        <v>38</v>
      </c>
      <c r="E31" s="10">
        <v>2.6239845746845201E-2</v>
      </c>
      <c r="G31" s="19"/>
      <c r="H31" s="19"/>
      <c r="K31" s="19"/>
    </row>
    <row r="32" spans="1:11" x14ac:dyDescent="0.25">
      <c r="A32" s="1" t="s">
        <v>45</v>
      </c>
      <c r="B32" s="2" t="s">
        <v>5</v>
      </c>
      <c r="C32" s="16">
        <v>69101</v>
      </c>
      <c r="D32" s="17" t="s">
        <v>46</v>
      </c>
      <c r="E32" s="10">
        <v>4.0310336161854803E-2</v>
      </c>
      <c r="G32" s="19"/>
      <c r="H32" s="19"/>
      <c r="K32" s="19"/>
    </row>
    <row r="33" spans="1:11" x14ac:dyDescent="0.25">
      <c r="A33" s="1" t="s">
        <v>109</v>
      </c>
      <c r="B33" s="2" t="s">
        <v>5</v>
      </c>
      <c r="C33" s="16">
        <v>10801</v>
      </c>
      <c r="D33" s="17" t="s">
        <v>110</v>
      </c>
      <c r="E33" s="10">
        <v>1.2134416448407702E-2</v>
      </c>
      <c r="G33" s="19"/>
      <c r="H33" s="19"/>
      <c r="K33" s="19"/>
    </row>
    <row r="34" spans="1:11" x14ac:dyDescent="0.25">
      <c r="A34" s="1" t="s">
        <v>111</v>
      </c>
      <c r="B34" s="2" t="s">
        <v>5</v>
      </c>
      <c r="C34" s="16">
        <v>19430</v>
      </c>
      <c r="D34" s="17" t="s">
        <v>112</v>
      </c>
      <c r="E34" s="10">
        <v>2.4198578697198297E-2</v>
      </c>
      <c r="G34" s="19"/>
      <c r="H34" s="19"/>
      <c r="K34" s="19"/>
    </row>
    <row r="35" spans="1:11" x14ac:dyDescent="0.25">
      <c r="A35" s="1" t="s">
        <v>8</v>
      </c>
      <c r="B35" s="2" t="s">
        <v>5</v>
      </c>
      <c r="C35" s="16">
        <v>27470</v>
      </c>
      <c r="D35" s="17" t="s">
        <v>9</v>
      </c>
      <c r="E35" s="10">
        <v>2.48845410254366E-2</v>
      </c>
      <c r="G35" s="19"/>
      <c r="H35" s="19"/>
      <c r="K35" s="19"/>
    </row>
    <row r="36" spans="1:11" x14ac:dyDescent="0.25">
      <c r="B36" s="2"/>
      <c r="C36" s="9"/>
      <c r="D36" s="2"/>
      <c r="E36" s="10"/>
    </row>
    <row r="37" spans="1:11" x14ac:dyDescent="0.25">
      <c r="A37" s="1" t="s">
        <v>113</v>
      </c>
      <c r="B37" s="2" t="s">
        <v>7</v>
      </c>
      <c r="C37" s="9">
        <v>-889</v>
      </c>
      <c r="D37" s="11" t="s">
        <v>114</v>
      </c>
      <c r="E37" s="10">
        <v>-2.5221058664983797E-3</v>
      </c>
      <c r="G37" s="10"/>
      <c r="H37" s="19"/>
      <c r="K37" s="19"/>
    </row>
    <row r="38" spans="1:11" x14ac:dyDescent="0.25">
      <c r="A38" s="1" t="s">
        <v>115</v>
      </c>
      <c r="B38" s="2" t="s">
        <v>7</v>
      </c>
      <c r="C38" s="9">
        <v>-11421</v>
      </c>
      <c r="D38" s="11" t="s">
        <v>116</v>
      </c>
      <c r="E38" s="10">
        <v>-1.00745787158628E-2</v>
      </c>
      <c r="G38" s="10"/>
      <c r="H38" s="19"/>
      <c r="K38" s="19"/>
    </row>
    <row r="39" spans="1:11" x14ac:dyDescent="0.25">
      <c r="A39" s="1" t="s">
        <v>59</v>
      </c>
      <c r="B39" s="2" t="s">
        <v>7</v>
      </c>
      <c r="C39" s="9">
        <v>-8858</v>
      </c>
      <c r="D39" s="11" t="s">
        <v>60</v>
      </c>
      <c r="E39" s="10">
        <v>-7.7239838247792599E-3</v>
      </c>
      <c r="G39" s="10"/>
      <c r="H39" s="19"/>
      <c r="K39" s="19"/>
    </row>
    <row r="40" spans="1:11" x14ac:dyDescent="0.25">
      <c r="A40" s="1" t="s">
        <v>75</v>
      </c>
      <c r="B40" s="2" t="s">
        <v>7</v>
      </c>
      <c r="C40" s="9">
        <v>-7441</v>
      </c>
      <c r="D40" s="11" t="s">
        <v>76</v>
      </c>
      <c r="E40" s="10">
        <v>-1.0667714387771301E-2</v>
      </c>
      <c r="G40" s="10"/>
      <c r="H40" s="19"/>
      <c r="K40" s="19"/>
    </row>
    <row r="41" spans="1:11" x14ac:dyDescent="0.25">
      <c r="A41" s="1" t="s">
        <v>31</v>
      </c>
      <c r="B41" s="2" t="s">
        <v>7</v>
      </c>
      <c r="C41" s="9">
        <v>-1466</v>
      </c>
      <c r="D41" s="11" t="s">
        <v>32</v>
      </c>
      <c r="E41" s="10">
        <v>-7.4478861114299598E-3</v>
      </c>
      <c r="G41" s="10"/>
      <c r="H41" s="19"/>
      <c r="K41" s="19"/>
    </row>
    <row r="42" spans="1:11" x14ac:dyDescent="0.25">
      <c r="A42" s="1" t="s">
        <v>77</v>
      </c>
      <c r="B42" s="2" t="s">
        <v>7</v>
      </c>
      <c r="C42" s="9">
        <v>-13971</v>
      </c>
      <c r="D42" s="11" t="s">
        <v>78</v>
      </c>
      <c r="E42" s="10">
        <v>-7.3588065068149501E-3</v>
      </c>
      <c r="G42" s="10"/>
      <c r="H42" s="19"/>
      <c r="K42" s="19"/>
    </row>
    <row r="43" spans="1:11" x14ac:dyDescent="0.25">
      <c r="A43" s="1" t="s">
        <v>79</v>
      </c>
      <c r="B43" s="2" t="s">
        <v>7</v>
      </c>
      <c r="C43" s="9">
        <v>-6346</v>
      </c>
      <c r="D43" s="11" t="s">
        <v>80</v>
      </c>
      <c r="E43" s="10">
        <v>-1.19367927557857E-2</v>
      </c>
      <c r="G43" s="10"/>
      <c r="H43" s="19"/>
      <c r="K43" s="19"/>
    </row>
    <row r="44" spans="1:11" x14ac:dyDescent="0.25">
      <c r="A44" s="1" t="s">
        <v>117</v>
      </c>
      <c r="B44" s="2" t="s">
        <v>7</v>
      </c>
      <c r="C44" s="12">
        <v>-2042</v>
      </c>
      <c r="D44" s="11" t="s">
        <v>118</v>
      </c>
      <c r="E44" s="10">
        <v>-7.43928479169308E-3</v>
      </c>
      <c r="G44" s="10"/>
      <c r="H44" s="19"/>
      <c r="K44" s="19"/>
    </row>
    <row r="45" spans="1:11" x14ac:dyDescent="0.25">
      <c r="A45" s="1" t="s">
        <v>39</v>
      </c>
      <c r="B45" s="2" t="s">
        <v>7</v>
      </c>
      <c r="C45" s="12">
        <v>-6210</v>
      </c>
      <c r="D45" s="11" t="s">
        <v>40</v>
      </c>
      <c r="E45" s="10">
        <v>-7.7340799644673892E-3</v>
      </c>
      <c r="G45" s="10"/>
      <c r="H45" s="19"/>
      <c r="K45" s="19"/>
    </row>
    <row r="46" spans="1:11" x14ac:dyDescent="0.25">
      <c r="A46" s="1" t="s">
        <v>119</v>
      </c>
      <c r="B46" s="2" t="s">
        <v>7</v>
      </c>
      <c r="C46" s="12">
        <v>-2695</v>
      </c>
      <c r="D46" s="11" t="s">
        <v>120</v>
      </c>
      <c r="E46" s="10">
        <v>-3.8167508774172997E-3</v>
      </c>
      <c r="G46" s="10"/>
      <c r="H46" s="19"/>
      <c r="K46" s="19"/>
    </row>
    <row r="47" spans="1:11" x14ac:dyDescent="0.25">
      <c r="A47" s="1" t="s">
        <v>33</v>
      </c>
      <c r="B47" s="2" t="s">
        <v>7</v>
      </c>
      <c r="C47" s="12">
        <v>-3857</v>
      </c>
      <c r="D47" s="11" t="s">
        <v>34</v>
      </c>
      <c r="E47" s="10">
        <v>-1.2692361632244201E-2</v>
      </c>
      <c r="G47" s="10"/>
      <c r="H47" s="19"/>
      <c r="K47" s="19"/>
    </row>
    <row r="48" spans="1:11" x14ac:dyDescent="0.25">
      <c r="A48" s="1" t="s">
        <v>81</v>
      </c>
      <c r="B48" s="2" t="s">
        <v>7</v>
      </c>
      <c r="C48" s="12">
        <v>-4922</v>
      </c>
      <c r="D48" s="11" t="s">
        <v>82</v>
      </c>
      <c r="E48" s="10">
        <v>-7.9386622076289097E-3</v>
      </c>
      <c r="G48" s="10"/>
      <c r="H48" s="19"/>
      <c r="K48" s="19"/>
    </row>
    <row r="49" spans="1:11" x14ac:dyDescent="0.25">
      <c r="A49" s="1" t="s">
        <v>35</v>
      </c>
      <c r="B49" s="2" t="s">
        <v>7</v>
      </c>
      <c r="C49" s="12">
        <v>-2682</v>
      </c>
      <c r="D49" s="11" t="s">
        <v>36</v>
      </c>
      <c r="E49" s="10">
        <v>-1.7248427362400801E-2</v>
      </c>
      <c r="G49" s="10"/>
      <c r="H49" s="19"/>
      <c r="K49" s="19"/>
    </row>
    <row r="50" spans="1:11" x14ac:dyDescent="0.25">
      <c r="A50" s="1" t="s">
        <v>47</v>
      </c>
      <c r="B50" s="2" t="s">
        <v>7</v>
      </c>
      <c r="C50" s="12">
        <v>-19708</v>
      </c>
      <c r="D50" s="11" t="s">
        <v>48</v>
      </c>
      <c r="E50" s="10">
        <v>-9.2977406090187092E-3</v>
      </c>
      <c r="G50" s="10"/>
      <c r="H50" s="19"/>
      <c r="K50" s="19"/>
    </row>
    <row r="51" spans="1:11" x14ac:dyDescent="0.25">
      <c r="A51" s="1" t="s">
        <v>49</v>
      </c>
      <c r="B51" s="2" t="s">
        <v>7</v>
      </c>
      <c r="C51" s="12">
        <v>-6344</v>
      </c>
      <c r="D51" s="11" t="s">
        <v>50</v>
      </c>
      <c r="E51" s="10">
        <v>-1.7375864010594599E-2</v>
      </c>
      <c r="G51" s="10"/>
      <c r="H51" s="19"/>
      <c r="K51" s="19"/>
    </row>
    <row r="52" spans="1:11" x14ac:dyDescent="0.25">
      <c r="A52" s="1" t="s">
        <v>65</v>
      </c>
      <c r="B52" s="2" t="s">
        <v>7</v>
      </c>
      <c r="C52" s="12">
        <v>-28971</v>
      </c>
      <c r="D52" s="11" t="s">
        <v>66</v>
      </c>
      <c r="E52" s="10">
        <v>-5.2119746175449504E-3</v>
      </c>
      <c r="G52" s="10"/>
      <c r="H52" s="19"/>
      <c r="K52" s="19"/>
    </row>
    <row r="53" spans="1:11" x14ac:dyDescent="0.25">
      <c r="A53" s="1" t="s">
        <v>83</v>
      </c>
      <c r="B53" s="2" t="s">
        <v>7</v>
      </c>
      <c r="C53" s="12">
        <v>-2373</v>
      </c>
      <c r="D53" s="11" t="s">
        <v>84</v>
      </c>
      <c r="E53" s="10">
        <v>-2.4748462790371299E-3</v>
      </c>
      <c r="G53" s="10"/>
      <c r="H53" s="19"/>
      <c r="K53" s="19"/>
    </row>
    <row r="54" spans="1:11" x14ac:dyDescent="0.25">
      <c r="A54" s="1" t="s">
        <v>121</v>
      </c>
      <c r="B54" s="2" t="s">
        <v>7</v>
      </c>
      <c r="C54" s="12">
        <v>-2671</v>
      </c>
      <c r="D54" s="11" t="s">
        <v>122</v>
      </c>
      <c r="E54" s="10">
        <v>-2.5708759910827699E-3</v>
      </c>
      <c r="G54" s="10"/>
      <c r="H54" s="19"/>
      <c r="K54" s="19"/>
    </row>
    <row r="55" spans="1:11" x14ac:dyDescent="0.25">
      <c r="A55" s="1" t="s">
        <v>51</v>
      </c>
      <c r="B55" s="2" t="s">
        <v>7</v>
      </c>
      <c r="C55" s="12">
        <v>-3268</v>
      </c>
      <c r="D55" s="11" t="s">
        <v>52</v>
      </c>
      <c r="E55" s="10">
        <v>-5.1550494889477409E-3</v>
      </c>
      <c r="G55" s="10"/>
      <c r="H55" s="19"/>
      <c r="K55" s="19"/>
    </row>
    <row r="56" spans="1:11" x14ac:dyDescent="0.25">
      <c r="A56" s="1" t="s">
        <v>41</v>
      </c>
      <c r="B56" s="2" t="s">
        <v>7</v>
      </c>
      <c r="C56" s="12">
        <v>-2578</v>
      </c>
      <c r="D56" s="11" t="s">
        <v>42</v>
      </c>
      <c r="E56" s="10">
        <v>-2.4314670145167698E-3</v>
      </c>
      <c r="G56" s="10"/>
      <c r="H56" s="19"/>
      <c r="K56" s="19"/>
    </row>
    <row r="57" spans="1:11" x14ac:dyDescent="0.25">
      <c r="A57" s="1" t="s">
        <v>123</v>
      </c>
      <c r="B57" s="2" t="s">
        <v>7</v>
      </c>
      <c r="C57" s="12">
        <v>-6279</v>
      </c>
      <c r="D57" s="11" t="s">
        <v>124</v>
      </c>
      <c r="E57" s="10">
        <v>-5.0339098412402602E-3</v>
      </c>
      <c r="G57" s="10"/>
      <c r="H57" s="19"/>
      <c r="K57" s="19"/>
    </row>
    <row r="58" spans="1:11" x14ac:dyDescent="0.25">
      <c r="A58" s="1" t="s">
        <v>73</v>
      </c>
      <c r="B58" s="2" t="s">
        <v>7</v>
      </c>
      <c r="C58" s="12">
        <v>-8639</v>
      </c>
      <c r="D58" s="11" t="s">
        <v>74</v>
      </c>
      <c r="E58" s="10">
        <v>-7.3972399280555204E-3</v>
      </c>
      <c r="G58" s="10"/>
      <c r="H58" s="19"/>
      <c r="K58" s="19"/>
    </row>
    <row r="59" spans="1:11" x14ac:dyDescent="0.25">
      <c r="A59" s="1" t="s">
        <v>85</v>
      </c>
      <c r="B59" s="2" t="s">
        <v>7</v>
      </c>
      <c r="C59" s="12">
        <v>-10725</v>
      </c>
      <c r="D59" s="11" t="s">
        <v>86</v>
      </c>
      <c r="E59" s="10">
        <v>-1.0062454931107001E-2</v>
      </c>
      <c r="G59" s="10"/>
      <c r="H59" s="19"/>
      <c r="K59" s="19"/>
    </row>
    <row r="60" spans="1:11" x14ac:dyDescent="0.25">
      <c r="A60" s="1" t="s">
        <v>125</v>
      </c>
      <c r="B60" s="2" t="s">
        <v>7</v>
      </c>
      <c r="C60" s="12">
        <v>-16433</v>
      </c>
      <c r="D60" s="11" t="s">
        <v>126</v>
      </c>
      <c r="E60" s="10">
        <v>-7.5669720053792499E-3</v>
      </c>
      <c r="G60" s="10"/>
      <c r="H60" s="19"/>
      <c r="K60" s="19"/>
    </row>
    <row r="61" spans="1:11" x14ac:dyDescent="0.25">
      <c r="A61" s="1" t="s">
        <v>87</v>
      </c>
      <c r="B61" s="2" t="s">
        <v>7</v>
      </c>
      <c r="C61" s="12">
        <v>-7495</v>
      </c>
      <c r="D61" s="11" t="s">
        <v>88</v>
      </c>
      <c r="E61" s="10">
        <v>-1.5173834452801399E-2</v>
      </c>
      <c r="G61" s="10"/>
      <c r="H61" s="19"/>
      <c r="K61" s="19"/>
    </row>
    <row r="62" spans="1:11" x14ac:dyDescent="0.25">
      <c r="A62" s="1" t="s">
        <v>127</v>
      </c>
      <c r="B62" s="2" t="s">
        <v>7</v>
      </c>
      <c r="C62" s="12">
        <v>-19604</v>
      </c>
      <c r="D62" s="11" t="s">
        <v>128</v>
      </c>
      <c r="E62" s="10">
        <v>-3.9991865862349998E-2</v>
      </c>
      <c r="G62" s="10"/>
      <c r="H62" s="19"/>
      <c r="K62" s="19"/>
    </row>
    <row r="63" spans="1:11" x14ac:dyDescent="0.25">
      <c r="A63" s="1" t="s">
        <v>129</v>
      </c>
      <c r="B63" s="2" t="s">
        <v>7</v>
      </c>
      <c r="C63" s="12">
        <v>-13587</v>
      </c>
      <c r="D63" s="11" t="s">
        <v>128</v>
      </c>
      <c r="E63" s="10">
        <v>-4.0260203968969302E-2</v>
      </c>
      <c r="G63" s="10"/>
      <c r="H63" s="19"/>
      <c r="K63" s="19"/>
    </row>
    <row r="64" spans="1:11" x14ac:dyDescent="0.25">
      <c r="A64" s="1" t="s">
        <v>89</v>
      </c>
      <c r="B64" s="2" t="s">
        <v>7</v>
      </c>
      <c r="C64" s="12">
        <v>-938</v>
      </c>
      <c r="D64" s="11" t="s">
        <v>90</v>
      </c>
      <c r="E64" s="10">
        <v>-9.8657953116234893E-3</v>
      </c>
      <c r="G64" s="10"/>
      <c r="H64" s="19"/>
      <c r="K64" s="19"/>
    </row>
    <row r="65" spans="1:11" x14ac:dyDescent="0.25">
      <c r="A65" s="1" t="s">
        <v>130</v>
      </c>
      <c r="B65" s="2" t="s">
        <v>7</v>
      </c>
      <c r="C65" s="12">
        <v>-20300</v>
      </c>
      <c r="D65" s="11" t="s">
        <v>131</v>
      </c>
      <c r="E65" s="10">
        <v>-1.0101764097577902E-2</v>
      </c>
      <c r="G65" s="10"/>
      <c r="H65" s="19"/>
      <c r="K65" s="19"/>
    </row>
    <row r="66" spans="1:11" x14ac:dyDescent="0.25">
      <c r="A66" s="1" t="s">
        <v>132</v>
      </c>
      <c r="B66" s="2" t="s">
        <v>7</v>
      </c>
      <c r="C66" s="12">
        <v>-3929</v>
      </c>
      <c r="D66" s="11" t="s">
        <v>133</v>
      </c>
      <c r="E66" s="10">
        <v>-7.9063957629981491E-3</v>
      </c>
      <c r="G66" s="10"/>
      <c r="H66" s="19"/>
      <c r="K66" s="19"/>
    </row>
    <row r="67" spans="1:11" x14ac:dyDescent="0.25">
      <c r="A67" s="1" t="s">
        <v>91</v>
      </c>
      <c r="B67" s="2" t="s">
        <v>7</v>
      </c>
      <c r="C67" s="12">
        <v>-12268</v>
      </c>
      <c r="D67" s="11" t="s">
        <v>92</v>
      </c>
      <c r="E67" s="10">
        <v>-1.24519166996509E-2</v>
      </c>
      <c r="G67" s="10"/>
      <c r="H67" s="19"/>
      <c r="K67" s="19"/>
    </row>
    <row r="68" spans="1:11" x14ac:dyDescent="0.25">
      <c r="A68" s="1" t="s">
        <v>134</v>
      </c>
      <c r="B68" s="2" t="s">
        <v>7</v>
      </c>
      <c r="C68" s="12">
        <v>-6291</v>
      </c>
      <c r="D68" s="11" t="s">
        <v>135</v>
      </c>
      <c r="E68" s="10">
        <v>-5.0606907330937E-3</v>
      </c>
      <c r="G68" s="10"/>
      <c r="H68" s="19"/>
      <c r="K68" s="19"/>
    </row>
    <row r="69" spans="1:11" x14ac:dyDescent="0.25">
      <c r="B69" s="2"/>
      <c r="D69" s="11"/>
      <c r="E69" s="18"/>
    </row>
    <row r="70" spans="1:11" x14ac:dyDescent="0.25">
      <c r="B70" s="2"/>
      <c r="D70" s="11"/>
      <c r="E70" s="10"/>
    </row>
    <row r="71" spans="1:11" x14ac:dyDescent="0.25">
      <c r="D71" s="13" t="s">
        <v>10</v>
      </c>
      <c r="E71" s="14">
        <f>SUM($E$5:$E$35)</f>
        <v>0.65577864931663254</v>
      </c>
    </row>
    <row r="72" spans="1:11" x14ac:dyDescent="0.25">
      <c r="D72" s="4" t="s">
        <v>11</v>
      </c>
      <c r="E72" s="14">
        <f>SUM($E$37:$E$69)</f>
        <v>-0.3299922966103836</v>
      </c>
    </row>
    <row r="73" spans="1:11" x14ac:dyDescent="0.25">
      <c r="E73" s="14"/>
    </row>
    <row r="74" spans="1:11" x14ac:dyDescent="0.25">
      <c r="D74" s="4" t="s">
        <v>12</v>
      </c>
      <c r="E74" s="14">
        <f>E71-E72</f>
        <v>0.98577094592701608</v>
      </c>
    </row>
    <row r="75" spans="1:11" x14ac:dyDescent="0.25">
      <c r="D75" s="4" t="s">
        <v>13</v>
      </c>
      <c r="E75" s="14">
        <f>E71+E72</f>
        <v>0.32578635270624895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F3YDAFZHMMYT-1975956571-82319</_dlc_DocId>
    <_dlc_DocIdUrl xmlns="3264c78b-7e35-4850-b4d6-a6db1481973c">
      <Url>https://heptagoncapital.sharepoint.com/sites/Support%20Team/_layouts/15/DocIdRedir.aspx?ID=F3YDAFZHMMYT-1975956571-82319</Url>
      <Description>F3YDAFZHMMYT-1975956571-82319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FC66557-EA0F-49BC-A466-BC314FB8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626033-F748-4C87-9C44-7962722E696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30D6166B-F55D-49F7-8D13-4CA8D1ADEF5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C4D9F79-0CBD-4D64-8C3D-B76B7BE7B82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2023-11-08T18:00:37Z</dcterms:created>
  <dcterms:modified xsi:type="dcterms:W3CDTF">2025-01-03T16:35:51Z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Kopernik UCITS Holdings v1_0.xlsx</vt:lpwstr>
  </property>
  <property fmtid="{D5CDD505-2E9C-101B-9397-08002B2CF9AE}" pid="3" name="{DLPP_Investment Manager List}">
    <vt:lpwstr>Kopernik</vt:lpwstr>
  </property>
  <property fmtid="{D5CDD505-2E9C-101B-9397-08002B2CF9AE}" pid="4" name="{DLPP_Fund Name}">
    <vt:lpwstr>Kopernik Global All-Cap</vt:lpwstr>
  </property>
  <property fmtid="{D5CDD505-2E9C-101B-9397-08002B2CF9AE}" pid="5" name="{DLP_ParentFolder}">
    <vt:lpwstr>5782B546-270D-492F-A055-44AAE6C11E54</vt:lpwstr>
  </property>
  <property fmtid="{D5CDD505-2E9C-101B-9397-08002B2CF9AE}" pid="6" name="{DLP_VersionID}">
    <vt:lpwstr>1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6F25AB3222BE491C8086F08812CD03F1</vt:lpwstr>
  </property>
  <property fmtid="{D5CDD505-2E9C-101B-9397-08002B2CF9AE}" pid="12" name="{DLP_CreatedOn}">
    <vt:lpwstr>05/02/2014 11:23:40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c9d26be0-c0dc-45a6-8c07-8c2b6dcfd856</vt:lpwstr>
  </property>
  <property fmtid="{D5CDD505-2E9C-101B-9397-08002B2CF9AE}" pid="16" name="{DLP_Description}">
    <vt:lpwstr>UCITS Holding</vt:lpwstr>
  </property>
  <property fmtid="{D5CDD505-2E9C-101B-9397-08002B2CF9AE}" pid="17" name="{DLP_Path}">
    <vt:lpwstr>Heptagon Capital\Documents\2. Products\2. External Products\Kopernik\Periodic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AuthorIds_UIVersion_3584">
    <vt:lpwstr>39</vt:lpwstr>
  </property>
  <property fmtid="{D5CDD505-2E9C-101B-9397-08002B2CF9AE}" pid="23" name="Tamale DocumentID">
    <vt:lpwstr>5d888fcee67140fdbde2d82157fde2ed</vt:lpwstr>
  </property>
  <property fmtid="{D5CDD505-2E9C-101B-9397-08002B2CF9AE}" pid="24" name="{DLP_CreatedBy}">
    <vt:lpwstr>cssadmin</vt:lpwstr>
  </property>
</Properties>
</file>