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14" documentId="8_{D875D185-5FDF-42EE-8125-005B9967C9C1}" xr6:coauthVersionLast="47" xr6:coauthVersionMax="47" xr10:uidLastSave="{77863902-A104-48B1-91E7-A65C64CFF53C}"/>
  <bookViews>
    <workbookView xWindow="28680" yWindow="-120" windowWidth="29040" windowHeight="15720" xr2:uid="{ADE3F5EE-63B2-4DA2-942E-884966821F87}"/>
  </bookViews>
  <sheets>
    <sheet name="Sep 24" sheetId="10" r:id="rId1"/>
    <sheet name="Aug 24" sheetId="11" r:id="rId2"/>
    <sheet name="Jul 24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2" l="1"/>
  <c r="E55" i="12"/>
  <c r="F54" i="11"/>
  <c r="E54" i="11"/>
  <c r="F54" i="10"/>
  <c r="E54" i="10"/>
</calcChain>
</file>

<file path=xl/sharedStrings.xml><?xml version="1.0" encoding="utf-8"?>
<sst xmlns="http://schemas.openxmlformats.org/spreadsheetml/2006/main" count="308" uniqueCount="104">
  <si>
    <t>Common Stocks</t>
  </si>
  <si>
    <t>ISIN Code</t>
  </si>
  <si>
    <t>Quantity</t>
  </si>
  <si>
    <t>Price</t>
  </si>
  <si>
    <t>Amount</t>
  </si>
  <si>
    <t>Weight</t>
  </si>
  <si>
    <t>Alphabet Inc. Class C</t>
  </si>
  <si>
    <t>US02079K1079</t>
  </si>
  <si>
    <t>Armstrong World Industries, Inc.</t>
  </si>
  <si>
    <t>US04247X1028</t>
  </si>
  <si>
    <t>Bank of New York Mellon Corp</t>
  </si>
  <si>
    <t>US0640581007</t>
  </si>
  <si>
    <t>Berkshire Hathaway Inc. Class B</t>
  </si>
  <si>
    <t>US0846707026</t>
  </si>
  <si>
    <t>Bollore SE</t>
  </si>
  <si>
    <t>FR0000039299</t>
  </si>
  <si>
    <t>Booking Holdings Inc.</t>
  </si>
  <si>
    <t>US09857L1089</t>
  </si>
  <si>
    <t>Canadian Natural Resources Limited</t>
  </si>
  <si>
    <t>CA1363851017</t>
  </si>
  <si>
    <t>Charles Schwab Corp</t>
  </si>
  <si>
    <t>US8085131055</t>
  </si>
  <si>
    <t>Cisco Systems, Inc.</t>
  </si>
  <si>
    <t>US17275R1023</t>
  </si>
  <si>
    <t>Coca-Cola Company</t>
  </si>
  <si>
    <t>US1912161007</t>
  </si>
  <si>
    <t>Cognizant Technology Solutions Corporation Class A</t>
  </si>
  <si>
    <t>US1924461023</t>
  </si>
  <si>
    <t>Colgate-Palmolive Company</t>
  </si>
  <si>
    <t>US1941621039</t>
  </si>
  <si>
    <t>Comcast Corporation Class A</t>
  </si>
  <si>
    <t>US20030N1019</t>
  </si>
  <si>
    <t>ConocoPhillips</t>
  </si>
  <si>
    <t>US20825C1045</t>
  </si>
  <si>
    <t>Corning Inc</t>
  </si>
  <si>
    <t>US2193501051</t>
  </si>
  <si>
    <t>Devon Energy Corporation</t>
  </si>
  <si>
    <t>US25179M1036</t>
  </si>
  <si>
    <t>Diamondback Energy, Inc.</t>
  </si>
  <si>
    <t>US25278X1090</t>
  </si>
  <si>
    <t>eBay Inc.</t>
  </si>
  <si>
    <t>US2786421030</t>
  </si>
  <si>
    <t>Elevance Health, Inc.</t>
  </si>
  <si>
    <t>US0367521038</t>
  </si>
  <si>
    <t>Embecta Corporation</t>
  </si>
  <si>
    <t>US29082K1051</t>
  </si>
  <si>
    <t>EOG Resources, Inc.</t>
  </si>
  <si>
    <t>US26875P1012</t>
  </si>
  <si>
    <t>Fox Corporation Class B</t>
  </si>
  <si>
    <t>US35137L2043</t>
  </si>
  <si>
    <t>Goldman Sachs Group, Inc.</t>
  </si>
  <si>
    <t>US38141G1040</t>
  </si>
  <si>
    <t>GrafTech International Ltd.</t>
  </si>
  <si>
    <t>US3843135084</t>
  </si>
  <si>
    <t>Ingredion Incorporated</t>
  </si>
  <si>
    <t>US4571871023</t>
  </si>
  <si>
    <t>Johnson &amp; Johnson</t>
  </si>
  <si>
    <t>US4781601046</t>
  </si>
  <si>
    <t>Kenvue, Inc.</t>
  </si>
  <si>
    <t>US49177J1025</t>
  </si>
  <si>
    <t>L3Harris Technologies Inc</t>
  </si>
  <si>
    <t>US5024311095</t>
  </si>
  <si>
    <t>Microsoft Corporation</t>
  </si>
  <si>
    <t>US5949181045</t>
  </si>
  <si>
    <t>News Corporation Class A</t>
  </si>
  <si>
    <t>US65249B1098</t>
  </si>
  <si>
    <t>Northrop Grumman Corp.</t>
  </si>
  <si>
    <t>US6668071029</t>
  </si>
  <si>
    <t>Olin Corporation</t>
  </si>
  <si>
    <t>US6806652052</t>
  </si>
  <si>
    <t>Oracle Corporation</t>
  </si>
  <si>
    <t>US68389X1054</t>
  </si>
  <si>
    <t>PepsiCo, Inc.</t>
  </si>
  <si>
    <t>US7134481081</t>
  </si>
  <si>
    <t>Procter &amp; Gamble Company</t>
  </si>
  <si>
    <t>US7427181091</t>
  </si>
  <si>
    <t>US7595091023</t>
  </si>
  <si>
    <t>SAMSUNG C&amp;T CORP</t>
  </si>
  <si>
    <t>KR7028260008</t>
  </si>
  <si>
    <t>Samsung Electronics Co Ltd Pfd  Non-Voting</t>
  </si>
  <si>
    <t>KR7005931001</t>
  </si>
  <si>
    <t>State Street Corporation</t>
  </si>
  <si>
    <t>US8574771031</t>
  </si>
  <si>
    <t>Sysco Corporation</t>
  </si>
  <si>
    <t>US8718291078</t>
  </si>
  <si>
    <t>Tyson Foods, Inc. Class A</t>
  </si>
  <si>
    <t>US9024941034</t>
  </si>
  <si>
    <t>U-Haul Holding Company Series N Non-Voting</t>
  </si>
  <si>
    <t>US0235865062</t>
  </si>
  <si>
    <t>Walt Disney Company</t>
  </si>
  <si>
    <t>US2546871060</t>
  </si>
  <si>
    <t>Warner Bros. Discovery, Inc. Series A</t>
  </si>
  <si>
    <t>US9344231041</t>
  </si>
  <si>
    <t>Wells Fargo &amp; Company</t>
  </si>
  <si>
    <t>US9497461015</t>
  </si>
  <si>
    <t>Cash &amp; Equivalents</t>
  </si>
  <si>
    <t>Total</t>
  </si>
  <si>
    <t>Darling Ingredients Inc</t>
  </si>
  <si>
    <t>US2372661015</t>
  </si>
  <si>
    <t>Kellanova</t>
  </si>
  <si>
    <t>US4878361082</t>
  </si>
  <si>
    <t>Reliance, Inc.</t>
  </si>
  <si>
    <t>Teledyne Technologies Incorporated</t>
  </si>
  <si>
    <t>US8793601050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</si>
</sst>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_(* #,##0.00_);_(* \(#,##0.00\);_(* &quot;-&quot;??_);_(@_)"/>
    <numFmt numFmtId="168" formatCode="0.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/>
    <xf numFmtId="166" fontId="1" fillId="0" borderId="0"/>
  </cellStyleXfs>
  <cellXfs count="36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166" fontId="1" fillId="0" borderId="0" xfId="3"/>
    <xf numFmtId="43" fontId="0" fillId="0" borderId="0" xfId="4" applyFont="1" applyFill="1" applyAlignment="1">
      <alignment horizontal="center"/>
    </xf>
    <xf numFmtId="167" fontId="1" fillId="0" borderId="0" xfId="1"/>
    <xf numFmtId="43" fontId="1" fillId="0" borderId="0" xfId="5" applyFont="1" applyFill="1" applyBorder="1" applyAlignment="1">
      <alignment horizontal="center"/>
    </xf>
    <xf numFmtId="43" fontId="1" fillId="0" borderId="0" xfId="5" applyFill="1"/>
    <xf numFmtId="10" fontId="1" fillId="0" borderId="0" xfId="3" applyNumberFormat="1" applyAlignment="1">
      <alignment horizontal="center"/>
    </xf>
    <xf numFmtId="4" fontId="0" fillId="0" borderId="0" xfId="0" applyNumberFormat="1"/>
    <xf numFmtId="166" fontId="2" fillId="0" borderId="0" xfId="3" applyFont="1"/>
    <xf numFmtId="167" fontId="0" fillId="0" borderId="0" xfId="6" applyFont="1" applyFill="1" applyAlignment="1">
      <alignment horizontal="center"/>
    </xf>
    <xf numFmtId="167" fontId="1" fillId="0" borderId="0" xfId="7" applyBorder="1"/>
    <xf numFmtId="167" fontId="0" fillId="0" borderId="0" xfId="1" applyFont="1" applyFill="1"/>
    <xf numFmtId="10" fontId="1" fillId="0" borderId="0" xfId="3" applyNumberFormat="1" applyAlignment="1">
      <alignment horizontal="center" vertical="center"/>
    </xf>
    <xf numFmtId="10" fontId="1" fillId="0" borderId="0" xfId="2" applyNumberForma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7" fontId="1" fillId="0" borderId="0" xfId="1" applyFont="1" applyFill="1" applyBorder="1"/>
    <xf numFmtId="10" fontId="2" fillId="0" borderId="0" xfId="2" applyNumberFormat="1" applyFont="1"/>
    <xf numFmtId="0" fontId="6" fillId="0" borderId="0" xfId="0" applyFont="1" applyAlignment="1">
      <alignment horizontal="left" vertical="center" wrapText="1"/>
    </xf>
    <xf numFmtId="4" fontId="0" fillId="0" borderId="0" xfId="0" applyNumberFormat="1" applyAlignment="1">
      <alignment horizontal="center"/>
    </xf>
    <xf numFmtId="167" fontId="7" fillId="0" borderId="0" xfId="7" applyFont="1" applyBorder="1"/>
    <xf numFmtId="9" fontId="0" fillId="0" borderId="0" xfId="0" applyNumberFormat="1" applyAlignment="1">
      <alignment horizontal="center" vertical="center"/>
    </xf>
    <xf numFmtId="167" fontId="0" fillId="0" borderId="0" xfId="1" applyFont="1" applyAlignment="1">
      <alignment horizontal="center"/>
    </xf>
    <xf numFmtId="167" fontId="0" fillId="0" borderId="0" xfId="0" applyNumberFormat="1"/>
    <xf numFmtId="167" fontId="0" fillId="0" borderId="0" xfId="1" applyFont="1" applyFill="1" applyBorder="1"/>
    <xf numFmtId="4" fontId="2" fillId="0" borderId="0" xfId="1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 vertical="center"/>
    </xf>
    <xf numFmtId="167" fontId="0" fillId="0" borderId="0" xfId="1" applyFont="1"/>
    <xf numFmtId="167" fontId="1" fillId="0" borderId="0" xfId="7" applyBorder="1" applyAlignment="1">
      <alignment horizontal="center" vertical="center"/>
    </xf>
  </cellXfs>
  <cellStyles count="11">
    <cellStyle name="Comma" xfId="1" builtinId="3"/>
    <cellStyle name="Comma 10 2 3" xfId="5" xr:uid="{26E1DA5A-53AF-4D90-B423-039729B2E075}"/>
    <cellStyle name="Comma 12 2 2" xfId="6" xr:uid="{1336E1CB-1B8C-41E5-91E2-77BDEA5B5BC8}"/>
    <cellStyle name="Comma 12 2 2 3" xfId="4" xr:uid="{80049EAD-04FA-41A3-AB3A-B9C5E87E5C14}"/>
    <cellStyle name="Comma 50" xfId="8" xr:uid="{2C1CF933-7039-4538-9DCF-33BAEC83085A}"/>
    <cellStyle name="Comma 51" xfId="7" xr:uid="{DCC91903-9AC9-4B25-AC9A-1DAC143DDDB5}"/>
    <cellStyle name="Normal" xfId="0" builtinId="0"/>
    <cellStyle name="Normal 180 2" xfId="9" xr:uid="{D7C7D808-12A5-4DB4-B520-608FD2803884}"/>
    <cellStyle name="Normal 187 2" xfId="10" xr:uid="{B6C6A43C-DD37-4162-99D4-7CE89781CEFD}"/>
    <cellStyle name="Normal 2 2 3 2" xfId="3" xr:uid="{8A9A08A3-58A7-4814-B254-85005A005E69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8D2D-93A6-4131-B9F8-7AE5AB9E4DAC}">
  <dimension ref="A1:F69"/>
  <sheetViews>
    <sheetView tabSelected="1" zoomScale="70" zoomScaleNormal="70" workbookViewId="0"/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45565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76000</v>
      </c>
      <c r="D4" s="12">
        <v>167.19000244140599</v>
      </c>
      <c r="E4" s="13">
        <v>12706440</v>
      </c>
      <c r="F4" s="14">
        <v>2.5199805396837301E-2</v>
      </c>
    </row>
    <row r="5" spans="1:6" x14ac:dyDescent="0.25">
      <c r="A5" s="9" t="s">
        <v>8</v>
      </c>
      <c r="B5" s="10" t="s">
        <v>9</v>
      </c>
      <c r="C5" s="11">
        <v>46500</v>
      </c>
      <c r="D5" s="12">
        <v>131.42999267578099</v>
      </c>
      <c r="E5" s="13">
        <v>6111495</v>
      </c>
      <c r="F5" s="14">
        <v>1.2120506190856299E-2</v>
      </c>
    </row>
    <row r="6" spans="1:6" x14ac:dyDescent="0.25">
      <c r="A6" s="9" t="s">
        <v>10</v>
      </c>
      <c r="B6" s="10" t="s">
        <v>11</v>
      </c>
      <c r="C6" s="11">
        <v>115000</v>
      </c>
      <c r="D6" s="12">
        <v>71.860000610351605</v>
      </c>
      <c r="E6" s="13">
        <v>8263900</v>
      </c>
      <c r="F6" s="14">
        <v>1.6389222458762901E-2</v>
      </c>
    </row>
    <row r="7" spans="1:6" x14ac:dyDescent="0.25">
      <c r="A7" s="9" t="s">
        <v>12</v>
      </c>
      <c r="B7" s="10" t="s">
        <v>13</v>
      </c>
      <c r="C7" s="11">
        <v>35000</v>
      </c>
      <c r="D7" s="12">
        <v>460.260009765625</v>
      </c>
      <c r="E7" s="13">
        <v>16109100</v>
      </c>
      <c r="F7" s="14">
        <v>3.1948066108067399E-2</v>
      </c>
    </row>
    <row r="8" spans="1:6" x14ac:dyDescent="0.25">
      <c r="A8" s="9" t="s">
        <v>14</v>
      </c>
      <c r="B8" s="10" t="s">
        <v>15</v>
      </c>
      <c r="C8" s="11">
        <v>6605000</v>
      </c>
      <c r="D8" s="12">
        <v>5.9850001335143999</v>
      </c>
      <c r="E8" s="13">
        <v>44118491.818499997</v>
      </c>
      <c r="F8" s="14">
        <v>8.7497159568546201E-2</v>
      </c>
    </row>
    <row r="9" spans="1:6" x14ac:dyDescent="0.25">
      <c r="A9" s="9" t="s">
        <v>16</v>
      </c>
      <c r="B9" s="10" t="s">
        <v>17</v>
      </c>
      <c r="C9" s="11">
        <v>1900</v>
      </c>
      <c r="D9" s="12">
        <v>4212.1201171875</v>
      </c>
      <c r="E9" s="13">
        <v>8003028</v>
      </c>
      <c r="F9" s="14">
        <v>1.58718530277119E-2</v>
      </c>
    </row>
    <row r="10" spans="1:6" x14ac:dyDescent="0.25">
      <c r="A10" s="9" t="s">
        <v>18</v>
      </c>
      <c r="B10" s="10" t="s">
        <v>19</v>
      </c>
      <c r="C10" s="11">
        <v>658000</v>
      </c>
      <c r="D10" s="12">
        <v>33.209999084472699</v>
      </c>
      <c r="E10" s="13">
        <v>21852180</v>
      </c>
      <c r="F10" s="14">
        <v>4.3337920259070198E-2</v>
      </c>
    </row>
    <row r="11" spans="1:6" x14ac:dyDescent="0.25">
      <c r="A11" s="9" t="s">
        <v>20</v>
      </c>
      <c r="B11" s="10" t="s">
        <v>21</v>
      </c>
      <c r="C11" s="11">
        <v>225000</v>
      </c>
      <c r="D11" s="12">
        <v>64.809997558593807</v>
      </c>
      <c r="E11" s="13">
        <v>14582250</v>
      </c>
      <c r="F11" s="14">
        <v>2.8919969893064501E-2</v>
      </c>
    </row>
    <row r="12" spans="1:6" x14ac:dyDescent="0.25">
      <c r="A12" s="9" t="s">
        <v>22</v>
      </c>
      <c r="B12" s="10" t="s">
        <v>23</v>
      </c>
      <c r="C12" s="11">
        <v>45000</v>
      </c>
      <c r="D12" s="12">
        <v>53.220001220703097</v>
      </c>
      <c r="E12" s="13">
        <v>2394900</v>
      </c>
      <c r="F12" s="14">
        <v>4.7496398633201401E-3</v>
      </c>
    </row>
    <row r="13" spans="1:6" x14ac:dyDescent="0.25">
      <c r="A13" s="9" t="s">
        <v>24</v>
      </c>
      <c r="B13" s="10" t="s">
        <v>25</v>
      </c>
      <c r="C13" s="11">
        <v>82500</v>
      </c>
      <c r="D13" s="12">
        <v>71.860000610351605</v>
      </c>
      <c r="E13" s="13">
        <v>5928450</v>
      </c>
      <c r="F13" s="14">
        <v>1.17574856769386E-2</v>
      </c>
    </row>
    <row r="14" spans="1:6" x14ac:dyDescent="0.25">
      <c r="A14" s="9" t="s">
        <v>26</v>
      </c>
      <c r="B14" s="10" t="s">
        <v>27</v>
      </c>
      <c r="C14" s="11">
        <v>165000</v>
      </c>
      <c r="D14" s="12">
        <v>77.180000305175795</v>
      </c>
      <c r="E14" s="13">
        <v>12734700</v>
      </c>
      <c r="F14" s="14">
        <v>2.5255851504205999E-2</v>
      </c>
    </row>
    <row r="15" spans="1:6" x14ac:dyDescent="0.25">
      <c r="A15" s="9" t="s">
        <v>28</v>
      </c>
      <c r="B15" s="10" t="s">
        <v>29</v>
      </c>
      <c r="C15" s="11">
        <v>44000</v>
      </c>
      <c r="D15" s="12">
        <v>103.80999755859401</v>
      </c>
      <c r="E15" s="13">
        <v>4567640</v>
      </c>
      <c r="F15" s="14">
        <v>9.0586851331143792E-3</v>
      </c>
    </row>
    <row r="16" spans="1:6" x14ac:dyDescent="0.25">
      <c r="A16" s="9" t="s">
        <v>30</v>
      </c>
      <c r="B16" s="10" t="s">
        <v>31</v>
      </c>
      <c r="C16" s="11">
        <v>70000</v>
      </c>
      <c r="D16" s="12">
        <v>41.7700004577637</v>
      </c>
      <c r="E16" s="13">
        <v>2923900</v>
      </c>
      <c r="F16" s="14">
        <v>5.7987690493806702E-3</v>
      </c>
    </row>
    <row r="17" spans="1:6" x14ac:dyDescent="0.25">
      <c r="A17" s="9" t="s">
        <v>32</v>
      </c>
      <c r="B17" s="10" t="s">
        <v>33</v>
      </c>
      <c r="C17" s="11">
        <v>94400</v>
      </c>
      <c r="D17" s="12">
        <v>105.279998779297</v>
      </c>
      <c r="E17" s="13">
        <v>9938432</v>
      </c>
      <c r="F17" s="14">
        <v>1.9710206190695499E-2</v>
      </c>
    </row>
    <row r="18" spans="1:6" x14ac:dyDescent="0.25">
      <c r="A18" s="9" t="s">
        <v>34</v>
      </c>
      <c r="B18" s="10" t="s">
        <v>35</v>
      </c>
      <c r="C18" s="11">
        <v>70000</v>
      </c>
      <c r="D18" s="12">
        <v>45.150001525878899</v>
      </c>
      <c r="E18" s="13">
        <v>3160500</v>
      </c>
      <c r="F18" s="14">
        <v>6.2680014981933803E-3</v>
      </c>
    </row>
    <row r="19" spans="1:6" x14ac:dyDescent="0.25">
      <c r="A19" s="9" t="s">
        <v>97</v>
      </c>
      <c r="B19" s="10" t="s">
        <v>98</v>
      </c>
      <c r="C19" s="11">
        <v>155000</v>
      </c>
      <c r="D19" s="12">
        <v>37.159999847412102</v>
      </c>
      <c r="E19" s="13">
        <v>5759800</v>
      </c>
      <c r="F19" s="14">
        <v>1.14230137729138E-2</v>
      </c>
    </row>
    <row r="20" spans="1:6" x14ac:dyDescent="0.25">
      <c r="A20" s="9" t="s">
        <v>36</v>
      </c>
      <c r="B20" s="10" t="s">
        <v>37</v>
      </c>
      <c r="C20" s="11">
        <v>145000</v>
      </c>
      <c r="D20" s="12">
        <v>39.119998931884801</v>
      </c>
      <c r="E20" s="13">
        <v>5672400</v>
      </c>
      <c r="F20" s="14">
        <v>1.12496793856517E-2</v>
      </c>
    </row>
    <row r="21" spans="1:6" x14ac:dyDescent="0.25">
      <c r="A21" s="9" t="s">
        <v>38</v>
      </c>
      <c r="B21" s="10" t="s">
        <v>39</v>
      </c>
      <c r="C21" s="11">
        <v>64700</v>
      </c>
      <c r="D21" s="12">
        <v>172.39999389648401</v>
      </c>
      <c r="E21" s="13">
        <v>11154280</v>
      </c>
      <c r="F21" s="14">
        <v>2.2121513605843499E-2</v>
      </c>
    </row>
    <row r="22" spans="1:6" x14ac:dyDescent="0.25">
      <c r="A22" s="9" t="s">
        <v>40</v>
      </c>
      <c r="B22" s="10" t="s">
        <v>41</v>
      </c>
      <c r="C22" s="11">
        <v>95000</v>
      </c>
      <c r="D22" s="12">
        <v>65.110000610351605</v>
      </c>
      <c r="E22" s="13">
        <v>6185450</v>
      </c>
      <c r="F22" s="14">
        <v>1.2267176037652301E-2</v>
      </c>
    </row>
    <row r="23" spans="1:6" x14ac:dyDescent="0.25">
      <c r="A23" s="9" t="s">
        <v>42</v>
      </c>
      <c r="B23" s="10" t="s">
        <v>43</v>
      </c>
      <c r="C23" s="11">
        <v>18400</v>
      </c>
      <c r="D23" s="12">
        <v>520</v>
      </c>
      <c r="E23" s="13">
        <v>9568000</v>
      </c>
      <c r="F23" s="14">
        <v>1.8975553973964301E-2</v>
      </c>
    </row>
    <row r="24" spans="1:6" x14ac:dyDescent="0.25">
      <c r="A24" s="9" t="s">
        <v>44</v>
      </c>
      <c r="B24" s="10" t="s">
        <v>45</v>
      </c>
      <c r="C24" s="11">
        <v>265000</v>
      </c>
      <c r="D24" s="12">
        <v>14.1000003814697</v>
      </c>
      <c r="E24" s="13">
        <v>3736500</v>
      </c>
      <c r="F24" s="14">
        <v>7.4103425401042698E-3</v>
      </c>
    </row>
    <row r="25" spans="1:6" x14ac:dyDescent="0.25">
      <c r="A25" s="9" t="s">
        <v>46</v>
      </c>
      <c r="B25" s="10" t="s">
        <v>47</v>
      </c>
      <c r="C25" s="11">
        <v>83000</v>
      </c>
      <c r="D25" s="12">
        <v>122.93000030517599</v>
      </c>
      <c r="E25" s="13">
        <v>10203190</v>
      </c>
      <c r="F25" s="14">
        <v>2.0235282457317399E-2</v>
      </c>
    </row>
    <row r="26" spans="1:6" x14ac:dyDescent="0.25">
      <c r="A26" s="9" t="s">
        <v>48</v>
      </c>
      <c r="B26" s="10" t="s">
        <v>49</v>
      </c>
      <c r="C26" s="11">
        <v>350000</v>
      </c>
      <c r="D26" s="12">
        <v>38.799999237060597</v>
      </c>
      <c r="E26" s="13">
        <v>13580000</v>
      </c>
      <c r="F26" s="14">
        <v>2.6932276647829798E-2</v>
      </c>
    </row>
    <row r="27" spans="1:6" x14ac:dyDescent="0.25">
      <c r="A27" s="9" t="s">
        <v>50</v>
      </c>
      <c r="B27" s="10" t="s">
        <v>51</v>
      </c>
      <c r="C27" s="11">
        <v>6300</v>
      </c>
      <c r="D27" s="12">
        <v>495.10998535156301</v>
      </c>
      <c r="E27" s="13">
        <v>3119193</v>
      </c>
      <c r="F27" s="14">
        <v>6.1860801762867604E-3</v>
      </c>
    </row>
    <row r="28" spans="1:6" x14ac:dyDescent="0.25">
      <c r="A28" s="9" t="s">
        <v>52</v>
      </c>
      <c r="B28" s="10" t="s">
        <v>53</v>
      </c>
      <c r="C28" s="11">
        <v>690000</v>
      </c>
      <c r="D28" s="12">
        <v>1.3200000524520901</v>
      </c>
      <c r="E28" s="13">
        <v>910800</v>
      </c>
      <c r="F28" s="14">
        <v>1.8063267725216001E-3</v>
      </c>
    </row>
    <row r="29" spans="1:6" x14ac:dyDescent="0.25">
      <c r="A29" s="9" t="s">
        <v>54</v>
      </c>
      <c r="B29" s="10" t="s">
        <v>55</v>
      </c>
      <c r="C29" s="11">
        <v>66500</v>
      </c>
      <c r="D29" s="12">
        <v>137.42999267578099</v>
      </c>
      <c r="E29" s="13">
        <v>9139095</v>
      </c>
      <c r="F29" s="14">
        <v>1.81249362924004E-2</v>
      </c>
    </row>
    <row r="30" spans="1:6" x14ac:dyDescent="0.25">
      <c r="A30" s="9" t="s">
        <v>56</v>
      </c>
      <c r="B30" s="10" t="s">
        <v>57</v>
      </c>
      <c r="C30" s="11">
        <v>48500</v>
      </c>
      <c r="D30" s="12">
        <v>162.05999755859401</v>
      </c>
      <c r="E30" s="13">
        <v>7859910</v>
      </c>
      <c r="F30" s="14">
        <v>1.55880169769546E-2</v>
      </c>
    </row>
    <row r="31" spans="1:6" x14ac:dyDescent="0.25">
      <c r="A31" s="9" t="s">
        <v>58</v>
      </c>
      <c r="B31" s="10" t="s">
        <v>59</v>
      </c>
      <c r="C31" s="11">
        <v>300000</v>
      </c>
      <c r="D31" s="12">
        <v>23.129999160766602</v>
      </c>
      <c r="E31" s="13">
        <v>6939000</v>
      </c>
      <c r="F31" s="14">
        <v>1.37616397392703E-2</v>
      </c>
    </row>
    <row r="32" spans="1:6" x14ac:dyDescent="0.25">
      <c r="A32" s="9" t="s">
        <v>60</v>
      </c>
      <c r="B32" s="10" t="s">
        <v>61</v>
      </c>
      <c r="C32" s="11">
        <v>36000</v>
      </c>
      <c r="D32" s="12">
        <v>237.86999511718801</v>
      </c>
      <c r="E32" s="13">
        <v>8563320</v>
      </c>
      <c r="F32" s="14">
        <v>1.6983041477459E-2</v>
      </c>
    </row>
    <row r="33" spans="1:6" x14ac:dyDescent="0.25">
      <c r="A33" s="9" t="s">
        <v>62</v>
      </c>
      <c r="B33" s="10" t="s">
        <v>63</v>
      </c>
      <c r="C33" s="11">
        <v>43500</v>
      </c>
      <c r="D33" s="12">
        <v>430.29998779296898</v>
      </c>
      <c r="E33" s="13">
        <v>18718050</v>
      </c>
      <c r="F33" s="14">
        <v>3.7122216561701803E-2</v>
      </c>
    </row>
    <row r="34" spans="1:6" x14ac:dyDescent="0.25">
      <c r="A34" s="9" t="s">
        <v>64</v>
      </c>
      <c r="B34" s="10" t="s">
        <v>65</v>
      </c>
      <c r="C34" s="11">
        <v>450000</v>
      </c>
      <c r="D34" s="12">
        <v>26.629999160766602</v>
      </c>
      <c r="E34" s="13">
        <v>11983500</v>
      </c>
      <c r="F34" s="14">
        <v>2.3766048395380601E-2</v>
      </c>
    </row>
    <row r="35" spans="1:6" x14ac:dyDescent="0.25">
      <c r="A35" s="9" t="s">
        <v>66</v>
      </c>
      <c r="B35" s="10" t="s">
        <v>67</v>
      </c>
      <c r="C35" s="11">
        <v>14000</v>
      </c>
      <c r="D35" s="12">
        <v>528.07000732421898</v>
      </c>
      <c r="E35" s="13">
        <v>7392980</v>
      </c>
      <c r="F35" s="14">
        <v>1.46619869375459E-2</v>
      </c>
    </row>
    <row r="36" spans="1:6" x14ac:dyDescent="0.25">
      <c r="A36" s="9" t="s">
        <v>68</v>
      </c>
      <c r="B36" s="10" t="s">
        <v>69</v>
      </c>
      <c r="C36" s="11">
        <v>140000</v>
      </c>
      <c r="D36" s="12">
        <v>47.9799995422363</v>
      </c>
      <c r="E36" s="13">
        <v>6717200</v>
      </c>
      <c r="F36" s="14">
        <v>1.33217591088956E-2</v>
      </c>
    </row>
    <row r="37" spans="1:6" x14ac:dyDescent="0.25">
      <c r="A37" s="9" t="s">
        <v>70</v>
      </c>
      <c r="B37" s="10" t="s">
        <v>71</v>
      </c>
      <c r="C37" s="11">
        <v>21000</v>
      </c>
      <c r="D37" s="12">
        <v>170.39999389648401</v>
      </c>
      <c r="E37" s="13">
        <v>3578400</v>
      </c>
      <c r="F37" s="14">
        <v>7.0967937228714403E-3</v>
      </c>
    </row>
    <row r="38" spans="1:6" x14ac:dyDescent="0.25">
      <c r="A38" s="9" t="s">
        <v>72</v>
      </c>
      <c r="B38" s="10" t="s">
        <v>73</v>
      </c>
      <c r="C38" s="11">
        <v>59000</v>
      </c>
      <c r="D38" s="12">
        <v>170.05000305175801</v>
      </c>
      <c r="E38" s="13">
        <v>10032950</v>
      </c>
      <c r="F38" s="14">
        <v>1.98976572160415E-2</v>
      </c>
    </row>
    <row r="39" spans="1:6" x14ac:dyDescent="0.25">
      <c r="A39" s="9" t="s">
        <v>74</v>
      </c>
      <c r="B39" s="10" t="s">
        <v>75</v>
      </c>
      <c r="C39" s="11">
        <v>79000</v>
      </c>
      <c r="D39" s="12">
        <v>173.19999694824199</v>
      </c>
      <c r="E39" s="13">
        <v>13682800</v>
      </c>
      <c r="F39" s="14">
        <v>2.7136152792115301E-2</v>
      </c>
    </row>
    <row r="40" spans="1:6" x14ac:dyDescent="0.25">
      <c r="A40" s="9" t="s">
        <v>101</v>
      </c>
      <c r="B40" s="10" t="s">
        <v>76</v>
      </c>
      <c r="C40" s="11">
        <v>33100</v>
      </c>
      <c r="D40" s="12">
        <v>289.20999145507801</v>
      </c>
      <c r="E40" s="13">
        <v>9572851</v>
      </c>
      <c r="F40" s="14">
        <v>1.8985174627426701E-2</v>
      </c>
    </row>
    <row r="41" spans="1:6" x14ac:dyDescent="0.25">
      <c r="A41" s="9" t="s">
        <v>77</v>
      </c>
      <c r="B41" s="10" t="s">
        <v>78</v>
      </c>
      <c r="C41" s="11">
        <v>56800</v>
      </c>
      <c r="D41" s="12">
        <v>137800</v>
      </c>
      <c r="E41" s="13">
        <v>5985348.5071999999</v>
      </c>
      <c r="F41" s="14">
        <v>1.18703285588796E-2</v>
      </c>
    </row>
    <row r="42" spans="1:6" x14ac:dyDescent="0.25">
      <c r="A42" s="9" t="s">
        <v>79</v>
      </c>
      <c r="B42" s="10" t="s">
        <v>80</v>
      </c>
      <c r="C42" s="11">
        <v>750000</v>
      </c>
      <c r="D42" s="12">
        <v>50900</v>
      </c>
      <c r="E42" s="13">
        <v>29192475</v>
      </c>
      <c r="F42" s="14">
        <v>5.7895420672669701E-2</v>
      </c>
    </row>
    <row r="43" spans="1:6" x14ac:dyDescent="0.25">
      <c r="A43" s="9" t="s">
        <v>81</v>
      </c>
      <c r="B43" s="10" t="s">
        <v>82</v>
      </c>
      <c r="C43" s="11">
        <v>114000</v>
      </c>
      <c r="D43" s="12">
        <v>88.470001220703097</v>
      </c>
      <c r="E43" s="13">
        <v>10085580</v>
      </c>
      <c r="F43" s="14">
        <v>2.0002034662284202E-2</v>
      </c>
    </row>
    <row r="44" spans="1:6" x14ac:dyDescent="0.25">
      <c r="A44" s="9" t="s">
        <v>83</v>
      </c>
      <c r="B44" s="10" t="s">
        <v>84</v>
      </c>
      <c r="C44" s="11">
        <v>58000</v>
      </c>
      <c r="D44" s="12">
        <v>78.059997558593807</v>
      </c>
      <c r="E44" s="13">
        <v>4527480</v>
      </c>
      <c r="F44" s="14">
        <v>8.9790385771366995E-3</v>
      </c>
    </row>
    <row r="45" spans="1:6" x14ac:dyDescent="0.25">
      <c r="A45" s="9" t="s">
        <v>102</v>
      </c>
      <c r="B45" s="10" t="s">
        <v>103</v>
      </c>
      <c r="C45" s="11">
        <v>7500</v>
      </c>
      <c r="D45" s="12">
        <v>437.66000366210898</v>
      </c>
      <c r="E45" s="13">
        <v>3282450</v>
      </c>
      <c r="F45" s="14">
        <v>6.5098565156604497E-3</v>
      </c>
    </row>
    <row r="46" spans="1:6" x14ac:dyDescent="0.25">
      <c r="A46" s="9" t="s">
        <v>85</v>
      </c>
      <c r="B46" s="10" t="s">
        <v>86</v>
      </c>
      <c r="C46" s="11">
        <v>92000</v>
      </c>
      <c r="D46" s="12">
        <v>59.560001373291001</v>
      </c>
      <c r="E46" s="13">
        <v>5479520</v>
      </c>
      <c r="F46" s="14">
        <v>1.0867153795089599E-2</v>
      </c>
    </row>
    <row r="47" spans="1:6" x14ac:dyDescent="0.25">
      <c r="A47" s="9" t="s">
        <v>87</v>
      </c>
      <c r="B47" s="10" t="s">
        <v>88</v>
      </c>
      <c r="C47" s="11">
        <v>305000</v>
      </c>
      <c r="D47" s="12">
        <v>72</v>
      </c>
      <c r="E47" s="13">
        <v>21960000</v>
      </c>
      <c r="F47" s="14">
        <v>4.3551752222852902E-2</v>
      </c>
    </row>
    <row r="48" spans="1:6" x14ac:dyDescent="0.25">
      <c r="A48" s="9" t="s">
        <v>89</v>
      </c>
      <c r="B48" s="10" t="s">
        <v>90</v>
      </c>
      <c r="C48" s="11">
        <v>57000</v>
      </c>
      <c r="D48" s="12">
        <v>96.190002441406307</v>
      </c>
      <c r="E48" s="13">
        <v>5482830</v>
      </c>
      <c r="F48" s="14">
        <v>1.0873718289618599E-2</v>
      </c>
    </row>
    <row r="49" spans="1:6" x14ac:dyDescent="0.25">
      <c r="A49" s="9" t="s">
        <v>91</v>
      </c>
      <c r="B49" s="10" t="s">
        <v>92</v>
      </c>
      <c r="C49" s="11">
        <v>370000</v>
      </c>
      <c r="D49" s="12">
        <v>8.25</v>
      </c>
      <c r="E49" s="13">
        <v>3052500</v>
      </c>
      <c r="F49" s="14">
        <v>6.0538125528350802E-3</v>
      </c>
    </row>
    <row r="50" spans="1:6" x14ac:dyDescent="0.25">
      <c r="A50" s="9" t="s">
        <v>93</v>
      </c>
      <c r="B50" s="10" t="s">
        <v>94</v>
      </c>
      <c r="C50" s="11">
        <v>95000</v>
      </c>
      <c r="D50" s="12">
        <v>56.490001678466797</v>
      </c>
      <c r="E50" s="13">
        <v>5366550</v>
      </c>
      <c r="F50" s="14">
        <v>1.06431081917828E-2</v>
      </c>
    </row>
    <row r="51" spans="1:6" x14ac:dyDescent="0.25">
      <c r="A51" s="16"/>
      <c r="B51" s="17"/>
      <c r="C51" s="18"/>
      <c r="D51" s="19"/>
      <c r="E51" s="15"/>
      <c r="F51" s="20"/>
    </row>
    <row r="52" spans="1:6" x14ac:dyDescent="0.25">
      <c r="A52" s="16" t="s">
        <v>95</v>
      </c>
      <c r="B52" s="17"/>
      <c r="C52" s="18"/>
      <c r="D52" s="19"/>
      <c r="E52" s="15">
        <v>52347894.019768201</v>
      </c>
      <c r="F52" s="14">
        <v>0.103817964924276</v>
      </c>
    </row>
    <row r="53" spans="1:6" x14ac:dyDescent="0.25">
      <c r="A53" s="9"/>
      <c r="B53" s="17"/>
      <c r="C53" s="18"/>
      <c r="D53" s="4"/>
      <c r="E53" s="18"/>
      <c r="F53" s="21"/>
    </row>
    <row r="54" spans="1:6" x14ac:dyDescent="0.25">
      <c r="A54" s="22" t="s">
        <v>96</v>
      </c>
      <c r="B54" s="2"/>
      <c r="C54" s="23"/>
      <c r="D54" s="4"/>
      <c r="E54" s="15">
        <f>SUM(E3:E53)</f>
        <v>504227703.34546816</v>
      </c>
      <c r="F54" s="24">
        <f>SUM(F4:F53)</f>
        <v>0.99999999999999967</v>
      </c>
    </row>
    <row r="55" spans="1:6" x14ac:dyDescent="0.25">
      <c r="A55" s="25"/>
      <c r="B55" s="26"/>
      <c r="C55" s="23"/>
      <c r="D55" s="4"/>
      <c r="E55" s="27"/>
      <c r="F55" s="28"/>
    </row>
    <row r="56" spans="1:6" x14ac:dyDescent="0.25">
      <c r="A56" s="25"/>
      <c r="B56" s="29"/>
      <c r="C56" s="23"/>
      <c r="D56" s="4"/>
      <c r="E56" s="30"/>
      <c r="F56" s="21"/>
    </row>
    <row r="57" spans="1:6" x14ac:dyDescent="0.25">
      <c r="A57" s="22"/>
      <c r="B57" s="2"/>
      <c r="C57" s="23"/>
      <c r="D57" s="31"/>
      <c r="E57" s="32"/>
      <c r="F57" s="21"/>
    </row>
    <row r="58" spans="1:6" x14ac:dyDescent="0.25">
      <c r="B58" s="15"/>
      <c r="E58" s="11"/>
      <c r="F58" s="33"/>
    </row>
    <row r="59" spans="1:6" x14ac:dyDescent="0.25">
      <c r="E59" s="19"/>
    </row>
    <row r="60" spans="1:6" x14ac:dyDescent="0.25">
      <c r="B60" s="15"/>
      <c r="D60" s="19"/>
      <c r="E60" s="34"/>
    </row>
    <row r="61" spans="1:6" x14ac:dyDescent="0.25">
      <c r="D61" s="4"/>
      <c r="E61" s="34"/>
    </row>
    <row r="62" spans="1:6" x14ac:dyDescent="0.25">
      <c r="E62" s="11"/>
    </row>
    <row r="63" spans="1:6" x14ac:dyDescent="0.25">
      <c r="E63" s="34"/>
    </row>
    <row r="64" spans="1:6" x14ac:dyDescent="0.25">
      <c r="E64" s="34"/>
    </row>
    <row r="65" spans="2:6" x14ac:dyDescent="0.25">
      <c r="E65" s="19"/>
    </row>
    <row r="66" spans="2:6" x14ac:dyDescent="0.25">
      <c r="B66" s="15"/>
      <c r="E66" s="30"/>
    </row>
    <row r="68" spans="2:6" x14ac:dyDescent="0.25">
      <c r="B68" s="15"/>
      <c r="E68" s="30"/>
      <c r="F68" s="35"/>
    </row>
    <row r="69" spans="2:6" x14ac:dyDescent="0.25">
      <c r="E69" s="15"/>
    </row>
  </sheetData>
  <conditionalFormatting sqref="A52">
    <cfRule type="duplicateValues" dxfId="5" priority="1"/>
  </conditionalFormatting>
  <conditionalFormatting sqref="A53:A1048576 A1:A51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75D0-47CA-493A-96B1-F52DE35D947A}">
  <dimension ref="A1:F69"/>
  <sheetViews>
    <sheetView zoomScale="70" zoomScaleNormal="70" workbookViewId="0"/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45534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93000</v>
      </c>
      <c r="D4" s="12">
        <v>165.11000061035199</v>
      </c>
      <c r="E4" s="13">
        <v>15355230</v>
      </c>
      <c r="F4" s="14">
        <v>2.9733023149268799E-2</v>
      </c>
    </row>
    <row r="5" spans="1:6" x14ac:dyDescent="0.25">
      <c r="A5" s="9" t="s">
        <v>8</v>
      </c>
      <c r="B5" s="10" t="s">
        <v>9</v>
      </c>
      <c r="C5" s="11">
        <v>46500</v>
      </c>
      <c r="D5" s="12">
        <v>126.76000213623</v>
      </c>
      <c r="E5" s="13">
        <v>5894340</v>
      </c>
      <c r="F5" s="14">
        <v>1.14134759081864E-2</v>
      </c>
    </row>
    <row r="6" spans="1:6" x14ac:dyDescent="0.25">
      <c r="A6" s="9" t="s">
        <v>10</v>
      </c>
      <c r="B6" s="10" t="s">
        <v>11</v>
      </c>
      <c r="C6" s="11">
        <v>127000</v>
      </c>
      <c r="D6" s="12">
        <v>68.220001220703097</v>
      </c>
      <c r="E6" s="13">
        <v>8663940</v>
      </c>
      <c r="F6" s="14">
        <v>1.6776377076987901E-2</v>
      </c>
    </row>
    <row r="7" spans="1:6" x14ac:dyDescent="0.25">
      <c r="A7" s="9" t="s">
        <v>12</v>
      </c>
      <c r="B7" s="10" t="s">
        <v>13</v>
      </c>
      <c r="C7" s="11">
        <v>35500</v>
      </c>
      <c r="D7" s="12">
        <v>475.92001342773398</v>
      </c>
      <c r="E7" s="13">
        <v>16895160</v>
      </c>
      <c r="F7" s="14">
        <v>3.2714858936701098E-2</v>
      </c>
    </row>
    <row r="8" spans="1:6" x14ac:dyDescent="0.25">
      <c r="A8" s="9" t="s">
        <v>14</v>
      </c>
      <c r="B8" s="10" t="s">
        <v>15</v>
      </c>
      <c r="C8" s="11">
        <v>6605000</v>
      </c>
      <c r="D8" s="12">
        <v>5.95499992370606</v>
      </c>
      <c r="E8" s="13">
        <v>43537448.647500001</v>
      </c>
      <c r="F8" s="14">
        <v>8.4303521894248501E-2</v>
      </c>
    </row>
    <row r="9" spans="1:6" x14ac:dyDescent="0.25">
      <c r="A9" s="9" t="s">
        <v>16</v>
      </c>
      <c r="B9" s="10" t="s">
        <v>17</v>
      </c>
      <c r="C9" s="11">
        <v>1900</v>
      </c>
      <c r="D9" s="12">
        <v>3909.22998046875</v>
      </c>
      <c r="E9" s="13">
        <v>7427537</v>
      </c>
      <c r="F9" s="14">
        <v>1.4382274284595599E-2</v>
      </c>
    </row>
    <row r="10" spans="1:6" x14ac:dyDescent="0.25">
      <c r="A10" s="9" t="s">
        <v>18</v>
      </c>
      <c r="B10" s="10" t="s">
        <v>19</v>
      </c>
      <c r="C10" s="11">
        <v>658000</v>
      </c>
      <c r="D10" s="12">
        <v>36.209999084472699</v>
      </c>
      <c r="E10" s="13">
        <v>23826180</v>
      </c>
      <c r="F10" s="14">
        <v>4.6135705000748699E-2</v>
      </c>
    </row>
    <row r="11" spans="1:6" x14ac:dyDescent="0.25">
      <c r="A11" s="9" t="s">
        <v>20</v>
      </c>
      <c r="B11" s="10" t="s">
        <v>21</v>
      </c>
      <c r="C11" s="11">
        <v>225000</v>
      </c>
      <c r="D11" s="12">
        <v>65.099998474121094</v>
      </c>
      <c r="E11" s="13">
        <v>14647500</v>
      </c>
      <c r="F11" s="14">
        <v>2.83626136879041E-2</v>
      </c>
    </row>
    <row r="12" spans="1:6" x14ac:dyDescent="0.25">
      <c r="A12" s="9" t="s">
        <v>22</v>
      </c>
      <c r="B12" s="10" t="s">
        <v>23</v>
      </c>
      <c r="C12" s="11">
        <v>45000</v>
      </c>
      <c r="D12" s="12">
        <v>50.540000915527301</v>
      </c>
      <c r="E12" s="13">
        <v>2274300</v>
      </c>
      <c r="F12" s="14">
        <v>4.4038294801433901E-3</v>
      </c>
    </row>
    <row r="13" spans="1:6" x14ac:dyDescent="0.25">
      <c r="A13" s="9" t="s">
        <v>24</v>
      </c>
      <c r="B13" s="10" t="s">
        <v>25</v>
      </c>
      <c r="C13" s="11">
        <v>88000</v>
      </c>
      <c r="D13" s="12">
        <v>72.470001220703097</v>
      </c>
      <c r="E13" s="13">
        <v>6377360</v>
      </c>
      <c r="F13" s="14">
        <v>1.2348769279992599E-2</v>
      </c>
    </row>
    <row r="14" spans="1:6" x14ac:dyDescent="0.25">
      <c r="A14" s="9" t="s">
        <v>26</v>
      </c>
      <c r="B14" s="10" t="s">
        <v>27</v>
      </c>
      <c r="C14" s="11">
        <v>165000</v>
      </c>
      <c r="D14" s="12">
        <v>77.769996643066406</v>
      </c>
      <c r="E14" s="13">
        <v>12832050</v>
      </c>
      <c r="F14" s="14">
        <v>2.4847276120421199E-2</v>
      </c>
    </row>
    <row r="15" spans="1:6" x14ac:dyDescent="0.25">
      <c r="A15" s="9" t="s">
        <v>28</v>
      </c>
      <c r="B15" s="10" t="s">
        <v>29</v>
      </c>
      <c r="C15" s="11">
        <v>50000</v>
      </c>
      <c r="D15" s="12">
        <v>106.5</v>
      </c>
      <c r="E15" s="13">
        <v>5325000</v>
      </c>
      <c r="F15" s="14">
        <v>1.03110372342099E-2</v>
      </c>
    </row>
    <row r="16" spans="1:6" x14ac:dyDescent="0.25">
      <c r="A16" s="9" t="s">
        <v>30</v>
      </c>
      <c r="B16" s="10" t="s">
        <v>31</v>
      </c>
      <c r="C16" s="11">
        <v>70000</v>
      </c>
      <c r="D16" s="12">
        <v>39.569999694824197</v>
      </c>
      <c r="E16" s="13">
        <v>2769900</v>
      </c>
      <c r="F16" s="14">
        <v>5.3634820723076002E-3</v>
      </c>
    </row>
    <row r="17" spans="1:6" x14ac:dyDescent="0.25">
      <c r="A17" s="9" t="s">
        <v>32</v>
      </c>
      <c r="B17" s="10" t="s">
        <v>33</v>
      </c>
      <c r="C17" s="11">
        <v>94400</v>
      </c>
      <c r="D17" s="12">
        <v>113.790000915527</v>
      </c>
      <c r="E17" s="13">
        <v>10741776</v>
      </c>
      <c r="F17" s="14">
        <v>2.0799784469022E-2</v>
      </c>
    </row>
    <row r="18" spans="1:6" x14ac:dyDescent="0.25">
      <c r="A18" s="9" t="s">
        <v>34</v>
      </c>
      <c r="B18" s="10" t="s">
        <v>35</v>
      </c>
      <c r="C18" s="11">
        <v>70000</v>
      </c>
      <c r="D18" s="12">
        <v>41.849998474121101</v>
      </c>
      <c r="E18" s="13">
        <v>2929500</v>
      </c>
      <c r="F18" s="14">
        <v>5.6725227375808204E-3</v>
      </c>
    </row>
    <row r="19" spans="1:6" x14ac:dyDescent="0.25">
      <c r="A19" s="9" t="s">
        <v>97</v>
      </c>
      <c r="B19" s="10" t="s">
        <v>98</v>
      </c>
      <c r="C19" s="11">
        <v>155000</v>
      </c>
      <c r="D19" s="12">
        <v>41.7299995422363</v>
      </c>
      <c r="E19" s="13">
        <v>6468150</v>
      </c>
      <c r="F19" s="14">
        <v>1.25245700444046E-2</v>
      </c>
    </row>
    <row r="20" spans="1:6" x14ac:dyDescent="0.25">
      <c r="A20" s="9" t="s">
        <v>36</v>
      </c>
      <c r="B20" s="10" t="s">
        <v>37</v>
      </c>
      <c r="C20" s="11">
        <v>145000</v>
      </c>
      <c r="D20" s="12">
        <v>44.779998779296903</v>
      </c>
      <c r="E20" s="13">
        <v>6493100</v>
      </c>
      <c r="F20" s="14">
        <v>1.25728818526663E-2</v>
      </c>
    </row>
    <row r="21" spans="1:6" x14ac:dyDescent="0.25">
      <c r="A21" s="9" t="s">
        <v>38</v>
      </c>
      <c r="B21" s="10" t="s">
        <v>39</v>
      </c>
      <c r="C21" s="11">
        <v>64700</v>
      </c>
      <c r="D21" s="12">
        <v>195.11000061035199</v>
      </c>
      <c r="E21" s="13">
        <v>12623617</v>
      </c>
      <c r="F21" s="14">
        <v>2.4443677918761501E-2</v>
      </c>
    </row>
    <row r="22" spans="1:6" x14ac:dyDescent="0.25">
      <c r="A22" s="9" t="s">
        <v>40</v>
      </c>
      <c r="B22" s="10" t="s">
        <v>41</v>
      </c>
      <c r="C22" s="11">
        <v>110000</v>
      </c>
      <c r="D22" s="12">
        <v>59.099998474121101</v>
      </c>
      <c r="E22" s="13">
        <v>6501000</v>
      </c>
      <c r="F22" s="14">
        <v>1.2588178978328301E-2</v>
      </c>
    </row>
    <row r="23" spans="1:6" x14ac:dyDescent="0.25">
      <c r="A23" s="9" t="s">
        <v>42</v>
      </c>
      <c r="B23" s="10" t="s">
        <v>43</v>
      </c>
      <c r="C23" s="11">
        <v>18500</v>
      </c>
      <c r="D23" s="12">
        <v>556.89001464843795</v>
      </c>
      <c r="E23" s="13">
        <v>10302465</v>
      </c>
      <c r="F23" s="14">
        <v>1.9949126801717201E-2</v>
      </c>
    </row>
    <row r="24" spans="1:6" x14ac:dyDescent="0.25">
      <c r="A24" s="9" t="s">
        <v>44</v>
      </c>
      <c r="B24" s="10" t="s">
        <v>45</v>
      </c>
      <c r="C24" s="11">
        <v>265000</v>
      </c>
      <c r="D24" s="12">
        <v>16.340000152587901</v>
      </c>
      <c r="E24" s="13">
        <v>4330100</v>
      </c>
      <c r="F24" s="14">
        <v>8.3845675733055808E-3</v>
      </c>
    </row>
    <row r="25" spans="1:6" x14ac:dyDescent="0.25">
      <c r="A25" s="9" t="s">
        <v>46</v>
      </c>
      <c r="B25" s="10" t="s">
        <v>47</v>
      </c>
      <c r="C25" s="11">
        <v>83000</v>
      </c>
      <c r="D25" s="12">
        <v>128.82000732421901</v>
      </c>
      <c r="E25" s="13">
        <v>10692060</v>
      </c>
      <c r="F25" s="14">
        <v>2.0703517139982398E-2</v>
      </c>
    </row>
    <row r="26" spans="1:6" x14ac:dyDescent="0.25">
      <c r="A26" s="9" t="s">
        <v>48</v>
      </c>
      <c r="B26" s="10" t="s">
        <v>49</v>
      </c>
      <c r="C26" s="11">
        <v>350000</v>
      </c>
      <c r="D26" s="12">
        <v>38.430000305175803</v>
      </c>
      <c r="E26" s="13">
        <v>13450500</v>
      </c>
      <c r="F26" s="14">
        <v>2.6044808698354901E-2</v>
      </c>
    </row>
    <row r="27" spans="1:6" x14ac:dyDescent="0.25">
      <c r="A27" s="9" t="s">
        <v>50</v>
      </c>
      <c r="B27" s="10" t="s">
        <v>51</v>
      </c>
      <c r="C27" s="11">
        <v>6300</v>
      </c>
      <c r="D27" s="12">
        <v>510.25</v>
      </c>
      <c r="E27" s="13">
        <v>3214575</v>
      </c>
      <c r="F27" s="14">
        <v>6.2245262943023899E-3</v>
      </c>
    </row>
    <row r="28" spans="1:6" x14ac:dyDescent="0.25">
      <c r="A28" s="9" t="s">
        <v>52</v>
      </c>
      <c r="B28" s="10" t="s">
        <v>53</v>
      </c>
      <c r="C28" s="11">
        <v>690000</v>
      </c>
      <c r="D28" s="12">
        <v>0.68580001592636097</v>
      </c>
      <c r="E28" s="13">
        <v>473202</v>
      </c>
      <c r="F28" s="14">
        <v>9.16282336394852E-4</v>
      </c>
    </row>
    <row r="29" spans="1:6" x14ac:dyDescent="0.25">
      <c r="A29" s="9" t="s">
        <v>54</v>
      </c>
      <c r="B29" s="10" t="s">
        <v>55</v>
      </c>
      <c r="C29" s="11">
        <v>67000</v>
      </c>
      <c r="D29" s="12">
        <v>134.30999755859401</v>
      </c>
      <c r="E29" s="13">
        <v>8998770</v>
      </c>
      <c r="F29" s="14">
        <v>1.74247234802049E-2</v>
      </c>
    </row>
    <row r="30" spans="1:6" x14ac:dyDescent="0.25">
      <c r="A30" s="9" t="s">
        <v>56</v>
      </c>
      <c r="B30" s="10" t="s">
        <v>57</v>
      </c>
      <c r="C30" s="11">
        <v>48500</v>
      </c>
      <c r="D30" s="12">
        <v>165.86000061035199</v>
      </c>
      <c r="E30" s="13">
        <v>8044210</v>
      </c>
      <c r="F30" s="14">
        <v>1.5576365977427901E-2</v>
      </c>
    </row>
    <row r="31" spans="1:6" x14ac:dyDescent="0.25">
      <c r="A31" s="9" t="s">
        <v>58</v>
      </c>
      <c r="B31" s="10" t="s">
        <v>59</v>
      </c>
      <c r="C31" s="11">
        <v>300000</v>
      </c>
      <c r="D31" s="12">
        <v>21.950000762939499</v>
      </c>
      <c r="E31" s="13">
        <v>6585000</v>
      </c>
      <c r="F31" s="14">
        <v>1.27508319600511E-2</v>
      </c>
    </row>
    <row r="32" spans="1:6" x14ac:dyDescent="0.25">
      <c r="A32" s="9" t="s">
        <v>60</v>
      </c>
      <c r="B32" s="10" t="s">
        <v>61</v>
      </c>
      <c r="C32" s="11">
        <v>36000</v>
      </c>
      <c r="D32" s="12">
        <v>236.669998168945</v>
      </c>
      <c r="E32" s="13">
        <v>8520120</v>
      </c>
      <c r="F32" s="14">
        <v>1.6497891936138299E-2</v>
      </c>
    </row>
    <row r="33" spans="1:6" x14ac:dyDescent="0.25">
      <c r="A33" s="9" t="s">
        <v>62</v>
      </c>
      <c r="B33" s="10" t="s">
        <v>63</v>
      </c>
      <c r="C33" s="11">
        <v>43600</v>
      </c>
      <c r="D33" s="12">
        <v>417.14001464843801</v>
      </c>
      <c r="E33" s="13">
        <v>18187304</v>
      </c>
      <c r="F33" s="14">
        <v>3.52168955368816E-2</v>
      </c>
    </row>
    <row r="34" spans="1:6" x14ac:dyDescent="0.25">
      <c r="A34" s="9" t="s">
        <v>64</v>
      </c>
      <c r="B34" s="10" t="s">
        <v>65</v>
      </c>
      <c r="C34" s="11">
        <v>453000</v>
      </c>
      <c r="D34" s="12">
        <v>28.329999923706101</v>
      </c>
      <c r="E34" s="13">
        <v>12833490</v>
      </c>
      <c r="F34" s="14">
        <v>2.4850064457250701E-2</v>
      </c>
    </row>
    <row r="35" spans="1:6" x14ac:dyDescent="0.25">
      <c r="A35" s="9" t="s">
        <v>66</v>
      </c>
      <c r="B35" s="10" t="s">
        <v>67</v>
      </c>
      <c r="C35" s="11">
        <v>14000</v>
      </c>
      <c r="D35" s="12">
        <v>523.21002197265602</v>
      </c>
      <c r="E35" s="13">
        <v>7324940</v>
      </c>
      <c r="F35" s="14">
        <v>1.4183611094526399E-2</v>
      </c>
    </row>
    <row r="36" spans="1:6" x14ac:dyDescent="0.25">
      <c r="A36" s="9" t="s">
        <v>68</v>
      </c>
      <c r="B36" s="10" t="s">
        <v>69</v>
      </c>
      <c r="C36" s="11">
        <v>140000</v>
      </c>
      <c r="D36" s="12">
        <v>43.669998168945298</v>
      </c>
      <c r="E36" s="13">
        <v>6113800</v>
      </c>
      <c r="F36" s="14">
        <v>1.1838426186387301E-2</v>
      </c>
    </row>
    <row r="37" spans="1:6" x14ac:dyDescent="0.25">
      <c r="A37" s="9" t="s">
        <v>70</v>
      </c>
      <c r="B37" s="10" t="s">
        <v>71</v>
      </c>
      <c r="C37" s="11">
        <v>24000</v>
      </c>
      <c r="D37" s="12">
        <v>141.28999328613301</v>
      </c>
      <c r="E37" s="13">
        <v>3390960</v>
      </c>
      <c r="F37" s="14">
        <v>6.5660685107448496E-3</v>
      </c>
    </row>
    <row r="38" spans="1:6" x14ac:dyDescent="0.25">
      <c r="A38" s="9" t="s">
        <v>72</v>
      </c>
      <c r="B38" s="10" t="s">
        <v>73</v>
      </c>
      <c r="C38" s="11">
        <v>59000</v>
      </c>
      <c r="D38" s="12">
        <v>172.88000488281301</v>
      </c>
      <c r="E38" s="13">
        <v>10199920</v>
      </c>
      <c r="F38" s="14">
        <v>1.9750564301589099E-2</v>
      </c>
    </row>
    <row r="39" spans="1:6" x14ac:dyDescent="0.25">
      <c r="A39" s="9" t="s">
        <v>74</v>
      </c>
      <c r="B39" s="10" t="s">
        <v>75</v>
      </c>
      <c r="C39" s="11">
        <v>79000</v>
      </c>
      <c r="D39" s="12">
        <v>171.53999328613301</v>
      </c>
      <c r="E39" s="13">
        <v>13551660</v>
      </c>
      <c r="F39" s="14">
        <v>2.62406893606296E-2</v>
      </c>
    </row>
    <row r="40" spans="1:6" x14ac:dyDescent="0.25">
      <c r="A40" s="9" t="s">
        <v>101</v>
      </c>
      <c r="B40" s="10" t="s">
        <v>76</v>
      </c>
      <c r="C40" s="11">
        <v>33100</v>
      </c>
      <c r="D40" s="12">
        <v>286.64999389648398</v>
      </c>
      <c r="E40" s="13">
        <v>9488115</v>
      </c>
      <c r="F40" s="14">
        <v>1.83722642342658E-2</v>
      </c>
    </row>
    <row r="41" spans="1:6" x14ac:dyDescent="0.25">
      <c r="A41" s="9" t="s">
        <v>77</v>
      </c>
      <c r="B41" s="10" t="s">
        <v>78</v>
      </c>
      <c r="C41" s="11">
        <v>56800</v>
      </c>
      <c r="D41" s="12">
        <v>147700</v>
      </c>
      <c r="E41" s="13">
        <v>6280166.4079999998</v>
      </c>
      <c r="F41" s="14">
        <v>1.21605689520981E-2</v>
      </c>
    </row>
    <row r="42" spans="1:6" x14ac:dyDescent="0.25">
      <c r="A42" s="9" t="s">
        <v>79</v>
      </c>
      <c r="B42" s="10" t="s">
        <v>80</v>
      </c>
      <c r="C42" s="11">
        <v>750000</v>
      </c>
      <c r="D42" s="12">
        <v>60000</v>
      </c>
      <c r="E42" s="13">
        <v>33686416.5</v>
      </c>
      <c r="F42" s="14">
        <v>6.5228524848563799E-2</v>
      </c>
    </row>
    <row r="43" spans="1:6" x14ac:dyDescent="0.25">
      <c r="A43" s="9" t="s">
        <v>81</v>
      </c>
      <c r="B43" s="10" t="s">
        <v>82</v>
      </c>
      <c r="C43" s="11">
        <v>114000</v>
      </c>
      <c r="D43" s="12">
        <v>87.099998474121094</v>
      </c>
      <c r="E43" s="13">
        <v>9929400</v>
      </c>
      <c r="F43" s="14">
        <v>1.92267442466411E-2</v>
      </c>
    </row>
    <row r="44" spans="1:6" x14ac:dyDescent="0.25">
      <c r="A44" s="9" t="s">
        <v>83</v>
      </c>
      <c r="B44" s="10" t="s">
        <v>84</v>
      </c>
      <c r="C44" s="11">
        <v>58000</v>
      </c>
      <c r="D44" s="12">
        <v>77.970001220703097</v>
      </c>
      <c r="E44" s="13">
        <v>4522260</v>
      </c>
      <c r="F44" s="14">
        <v>8.7566556324465694E-3</v>
      </c>
    </row>
    <row r="45" spans="1:6" x14ac:dyDescent="0.25">
      <c r="A45" s="9" t="s">
        <v>102</v>
      </c>
      <c r="B45" s="10" t="s">
        <v>103</v>
      </c>
      <c r="C45" s="11">
        <v>7500</v>
      </c>
      <c r="D45" s="12">
        <v>432.79998779296898</v>
      </c>
      <c r="E45" s="13">
        <v>3246000</v>
      </c>
      <c r="F45" s="14">
        <v>6.2853759365718801E-3</v>
      </c>
    </row>
    <row r="46" spans="1:6" x14ac:dyDescent="0.25">
      <c r="A46" s="9" t="s">
        <v>85</v>
      </c>
      <c r="B46" s="10" t="s">
        <v>86</v>
      </c>
      <c r="C46" s="11">
        <v>92000</v>
      </c>
      <c r="D46" s="12">
        <v>64.309997558593807</v>
      </c>
      <c r="E46" s="13">
        <v>5916520</v>
      </c>
      <c r="F46" s="14">
        <v>1.1456424040741301E-2</v>
      </c>
    </row>
    <row r="47" spans="1:6" x14ac:dyDescent="0.25">
      <c r="A47" s="9" t="s">
        <v>87</v>
      </c>
      <c r="B47" s="10" t="s">
        <v>88</v>
      </c>
      <c r="C47" s="11">
        <v>309000</v>
      </c>
      <c r="D47" s="12">
        <v>68.349998474121094</v>
      </c>
      <c r="E47" s="13">
        <v>21120150</v>
      </c>
      <c r="F47" s="14">
        <v>4.0895897284900999E-2</v>
      </c>
    </row>
    <row r="48" spans="1:6" x14ac:dyDescent="0.25">
      <c r="A48" s="9" t="s">
        <v>89</v>
      </c>
      <c r="B48" s="10" t="s">
        <v>90</v>
      </c>
      <c r="C48" s="11">
        <v>57000</v>
      </c>
      <c r="D48" s="12">
        <v>90.379997253417997</v>
      </c>
      <c r="E48" s="13">
        <v>5151660</v>
      </c>
      <c r="F48" s="14">
        <v>9.97539118835487E-3</v>
      </c>
    </row>
    <row r="49" spans="1:6" x14ac:dyDescent="0.25">
      <c r="A49" s="9" t="s">
        <v>91</v>
      </c>
      <c r="B49" s="10" t="s">
        <v>92</v>
      </c>
      <c r="C49" s="11">
        <v>370000</v>
      </c>
      <c r="D49" s="12">
        <v>7.8400001525878897</v>
      </c>
      <c r="E49" s="13">
        <v>2900800</v>
      </c>
      <c r="F49" s="14">
        <v>5.6169496354922096E-3</v>
      </c>
    </row>
    <row r="50" spans="1:6" x14ac:dyDescent="0.25">
      <c r="A50" s="9" t="s">
        <v>93</v>
      </c>
      <c r="B50" s="10" t="s">
        <v>94</v>
      </c>
      <c r="C50" s="11">
        <v>95000</v>
      </c>
      <c r="D50" s="12">
        <v>58.470001220703097</v>
      </c>
      <c r="E50" s="13">
        <v>5554650</v>
      </c>
      <c r="F50" s="14">
        <v>1.07557188681697E-2</v>
      </c>
    </row>
    <row r="51" spans="1:6" x14ac:dyDescent="0.25">
      <c r="A51" s="16"/>
      <c r="B51" s="17"/>
      <c r="C51" s="18"/>
      <c r="D51" s="19"/>
      <c r="E51" s="15"/>
      <c r="F51" s="20"/>
    </row>
    <row r="52" spans="1:6" x14ac:dyDescent="0.25">
      <c r="A52" s="16" t="s">
        <v>95</v>
      </c>
      <c r="B52" s="17"/>
      <c r="C52" s="18"/>
      <c r="D52" s="19"/>
      <c r="E52" s="15">
        <v>50844587.259305</v>
      </c>
      <c r="F52" s="14">
        <v>9.8452663359385406E-2</v>
      </c>
    </row>
    <row r="53" spans="1:6" x14ac:dyDescent="0.25">
      <c r="A53" s="9"/>
      <c r="B53" s="17"/>
      <c r="C53" s="18"/>
      <c r="D53" s="4"/>
      <c r="E53" s="18"/>
      <c r="F53" s="21"/>
    </row>
    <row r="54" spans="1:6" x14ac:dyDescent="0.25">
      <c r="A54" s="22" t="s">
        <v>96</v>
      </c>
      <c r="B54" s="2"/>
      <c r="C54" s="23"/>
      <c r="D54" s="4"/>
      <c r="E54" s="15">
        <f>SUM(E3:E53)</f>
        <v>516436889.81480503</v>
      </c>
      <c r="F54" s="24">
        <f>SUM(F4:F53)</f>
        <v>0.99999999999999989</v>
      </c>
    </row>
    <row r="55" spans="1:6" x14ac:dyDescent="0.25">
      <c r="A55" s="25"/>
      <c r="B55" s="26"/>
      <c r="C55" s="23"/>
      <c r="D55" s="4"/>
      <c r="E55" s="27"/>
      <c r="F55" s="28"/>
    </row>
    <row r="56" spans="1:6" x14ac:dyDescent="0.25">
      <c r="A56" s="25"/>
      <c r="B56" s="29"/>
      <c r="C56" s="23"/>
      <c r="D56" s="4"/>
      <c r="E56" s="30"/>
      <c r="F56" s="21"/>
    </row>
    <row r="57" spans="1:6" x14ac:dyDescent="0.25">
      <c r="A57" s="22"/>
      <c r="B57" s="2"/>
      <c r="C57" s="23"/>
      <c r="D57" s="31"/>
      <c r="E57" s="32"/>
      <c r="F57" s="21"/>
    </row>
    <row r="58" spans="1:6" x14ac:dyDescent="0.25">
      <c r="B58" s="15"/>
      <c r="E58" s="11"/>
      <c r="F58" s="33"/>
    </row>
    <row r="59" spans="1:6" x14ac:dyDescent="0.25">
      <c r="E59" s="19"/>
    </row>
    <row r="60" spans="1:6" x14ac:dyDescent="0.25">
      <c r="B60" s="15"/>
      <c r="D60" s="19"/>
      <c r="E60" s="34"/>
    </row>
    <row r="61" spans="1:6" x14ac:dyDescent="0.25">
      <c r="D61" s="4"/>
      <c r="E61" s="34"/>
    </row>
    <row r="62" spans="1:6" x14ac:dyDescent="0.25">
      <c r="E62" s="11"/>
    </row>
    <row r="63" spans="1:6" x14ac:dyDescent="0.25">
      <c r="E63" s="34"/>
    </row>
    <row r="64" spans="1:6" x14ac:dyDescent="0.25">
      <c r="E64" s="34"/>
    </row>
    <row r="65" spans="2:6" x14ac:dyDescent="0.25">
      <c r="E65" s="19"/>
    </row>
    <row r="66" spans="2:6" x14ac:dyDescent="0.25">
      <c r="B66" s="15"/>
      <c r="E66" s="30"/>
    </row>
    <row r="68" spans="2:6" x14ac:dyDescent="0.25">
      <c r="B68" s="15"/>
      <c r="E68" s="30"/>
      <c r="F68" s="35"/>
    </row>
    <row r="69" spans="2:6" x14ac:dyDescent="0.25">
      <c r="E69" s="15"/>
    </row>
  </sheetData>
  <conditionalFormatting sqref="A52">
    <cfRule type="duplicateValues" dxfId="3" priority="1"/>
  </conditionalFormatting>
  <conditionalFormatting sqref="A53:A1048576 A1:A51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785A-6012-4E3A-ADB8-8D2AA906FB7E}">
  <dimension ref="A1:F70"/>
  <sheetViews>
    <sheetView zoomScale="70" zoomScaleNormal="70" workbookViewId="0"/>
  </sheetViews>
  <sheetFormatPr defaultRowHeight="15" x14ac:dyDescent="0.25"/>
  <cols>
    <col min="1" max="1" width="52.140625" bestFit="1" customWidth="1"/>
    <col min="2" max="2" width="18.7109375" bestFit="1" customWidth="1"/>
    <col min="3" max="3" width="15.42578125" bestFit="1" customWidth="1"/>
    <col min="4" max="4" width="14" bestFit="1" customWidth="1"/>
    <col min="5" max="5" width="17.7109375" bestFit="1" customWidth="1"/>
    <col min="6" max="6" width="11.42578125" style="6" bestFit="1" customWidth="1"/>
    <col min="8" max="8" width="18.28515625" customWidth="1"/>
  </cols>
  <sheetData>
    <row r="1" spans="1:6" ht="15.75" x14ac:dyDescent="0.25">
      <c r="A1" s="1">
        <v>45504</v>
      </c>
      <c r="B1" s="2"/>
      <c r="C1" s="3"/>
      <c r="D1" s="4"/>
      <c r="E1" s="5"/>
    </row>
    <row r="2" spans="1:6" x14ac:dyDescent="0.25">
      <c r="B2" s="2"/>
      <c r="C2" s="3"/>
      <c r="D2" s="4"/>
      <c r="E2" s="5"/>
    </row>
    <row r="3" spans="1: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25">
      <c r="A4" s="9" t="s">
        <v>6</v>
      </c>
      <c r="B4" s="10" t="s">
        <v>7</v>
      </c>
      <c r="C4" s="11">
        <v>124000</v>
      </c>
      <c r="D4" s="12">
        <v>173.14999389648401</v>
      </c>
      <c r="E4" s="13">
        <v>21470600</v>
      </c>
      <c r="F4" s="14">
        <v>3.6517889917472499E-2</v>
      </c>
    </row>
    <row r="5" spans="1:6" x14ac:dyDescent="0.25">
      <c r="A5" s="9" t="s">
        <v>8</v>
      </c>
      <c r="B5" s="10" t="s">
        <v>9</v>
      </c>
      <c r="C5" s="11">
        <v>53500</v>
      </c>
      <c r="D5" s="12">
        <v>131.39999389648401</v>
      </c>
      <c r="E5" s="13">
        <v>7029900</v>
      </c>
      <c r="F5" s="14">
        <v>1.19566809651728E-2</v>
      </c>
    </row>
    <row r="6" spans="1:6" x14ac:dyDescent="0.25">
      <c r="A6" s="9" t="s">
        <v>10</v>
      </c>
      <c r="B6" s="10" t="s">
        <v>11</v>
      </c>
      <c r="C6" s="11">
        <v>152000</v>
      </c>
      <c r="D6" s="12">
        <v>65.069999694824205</v>
      </c>
      <c r="E6" s="13">
        <v>9890640</v>
      </c>
      <c r="F6" s="14">
        <v>1.6822319950692999E-2</v>
      </c>
    </row>
    <row r="7" spans="1:6" x14ac:dyDescent="0.25">
      <c r="A7" s="9" t="s">
        <v>12</v>
      </c>
      <c r="B7" s="10" t="s">
        <v>13</v>
      </c>
      <c r="C7" s="11">
        <v>43000</v>
      </c>
      <c r="D7" s="12">
        <v>438.5</v>
      </c>
      <c r="E7" s="13">
        <v>18855500</v>
      </c>
      <c r="F7" s="14">
        <v>3.20700433774046E-2</v>
      </c>
    </row>
    <row r="8" spans="1:6" x14ac:dyDescent="0.25">
      <c r="A8" s="9" t="s">
        <v>14</v>
      </c>
      <c r="B8" s="10" t="s">
        <v>15</v>
      </c>
      <c r="C8" s="11">
        <v>7650000</v>
      </c>
      <c r="D8" s="12">
        <v>5.7600002288818404</v>
      </c>
      <c r="E8" s="13">
        <v>47681656.695</v>
      </c>
      <c r="F8" s="14">
        <v>8.1098501684662996E-2</v>
      </c>
    </row>
    <row r="9" spans="1:6" x14ac:dyDescent="0.25">
      <c r="A9" s="9" t="s">
        <v>16</v>
      </c>
      <c r="B9" s="10" t="s">
        <v>17</v>
      </c>
      <c r="C9" s="11">
        <v>2200</v>
      </c>
      <c r="D9" s="12">
        <v>3715.01000976563</v>
      </c>
      <c r="E9" s="13">
        <v>8173022</v>
      </c>
      <c r="F9" s="14">
        <v>1.3900939782264201E-2</v>
      </c>
    </row>
    <row r="10" spans="1:6" x14ac:dyDescent="0.25">
      <c r="A10" s="9" t="s">
        <v>18</v>
      </c>
      <c r="B10" s="10" t="s">
        <v>19</v>
      </c>
      <c r="C10" s="11">
        <v>807000</v>
      </c>
      <c r="D10" s="12">
        <v>35.4799995422363</v>
      </c>
      <c r="E10" s="13">
        <v>28632360</v>
      </c>
      <c r="F10" s="14">
        <v>4.8698842629336998E-2</v>
      </c>
    </row>
    <row r="11" spans="1:6" x14ac:dyDescent="0.25">
      <c r="A11" s="9" t="s">
        <v>20</v>
      </c>
      <c r="B11" s="10" t="s">
        <v>21</v>
      </c>
      <c r="C11" s="11">
        <v>251400</v>
      </c>
      <c r="D11" s="12">
        <v>65.190002441406307</v>
      </c>
      <c r="E11" s="13">
        <v>16388766</v>
      </c>
      <c r="F11" s="14">
        <v>2.7874542521923701E-2</v>
      </c>
    </row>
    <row r="12" spans="1:6" x14ac:dyDescent="0.25">
      <c r="A12" s="9" t="s">
        <v>22</v>
      </c>
      <c r="B12" s="10" t="s">
        <v>23</v>
      </c>
      <c r="C12" s="11">
        <v>51500</v>
      </c>
      <c r="D12" s="12">
        <v>48.450000762939503</v>
      </c>
      <c r="E12" s="13">
        <v>2495175</v>
      </c>
      <c r="F12" s="14">
        <v>4.2438742268417901E-3</v>
      </c>
    </row>
    <row r="13" spans="1:6" x14ac:dyDescent="0.25">
      <c r="A13" s="9" t="s">
        <v>24</v>
      </c>
      <c r="B13" s="10" t="s">
        <v>25</v>
      </c>
      <c r="C13" s="11">
        <v>100500</v>
      </c>
      <c r="D13" s="12">
        <v>66.739997863769503</v>
      </c>
      <c r="E13" s="13">
        <v>6707370</v>
      </c>
      <c r="F13" s="14">
        <v>1.1408111524398801E-2</v>
      </c>
    </row>
    <row r="14" spans="1:6" x14ac:dyDescent="0.25">
      <c r="A14" s="9" t="s">
        <v>26</v>
      </c>
      <c r="B14" s="10" t="s">
        <v>27</v>
      </c>
      <c r="C14" s="11">
        <v>189000</v>
      </c>
      <c r="D14" s="12">
        <v>75.680000305175795</v>
      </c>
      <c r="E14" s="13">
        <v>14303520</v>
      </c>
      <c r="F14" s="14">
        <v>2.4327888777787601E-2</v>
      </c>
    </row>
    <row r="15" spans="1:6" x14ac:dyDescent="0.25">
      <c r="A15" s="9" t="s">
        <v>28</v>
      </c>
      <c r="B15" s="10" t="s">
        <v>29</v>
      </c>
      <c r="C15" s="11">
        <v>73000</v>
      </c>
      <c r="D15" s="12">
        <v>99.190002441406307</v>
      </c>
      <c r="E15" s="13">
        <v>7240870</v>
      </c>
      <c r="F15" s="14">
        <v>1.2315505554885701E-2</v>
      </c>
    </row>
    <row r="16" spans="1:6" x14ac:dyDescent="0.25">
      <c r="A16" s="9" t="s">
        <v>30</v>
      </c>
      <c r="B16" s="10" t="s">
        <v>31</v>
      </c>
      <c r="C16" s="11">
        <v>80000</v>
      </c>
      <c r="D16" s="12">
        <v>41.2700004577637</v>
      </c>
      <c r="E16" s="13">
        <v>3301600</v>
      </c>
      <c r="F16" s="14">
        <v>5.6154679120065196E-3</v>
      </c>
    </row>
    <row r="17" spans="1:6" x14ac:dyDescent="0.25">
      <c r="A17" s="9" t="s">
        <v>32</v>
      </c>
      <c r="B17" s="10" t="s">
        <v>33</v>
      </c>
      <c r="C17" s="11">
        <v>108000</v>
      </c>
      <c r="D17" s="12">
        <v>111.199996948242</v>
      </c>
      <c r="E17" s="13">
        <v>12009600</v>
      </c>
      <c r="F17" s="14">
        <v>2.0426315554892601E-2</v>
      </c>
    </row>
    <row r="18" spans="1:6" x14ac:dyDescent="0.25">
      <c r="A18" s="9" t="s">
        <v>34</v>
      </c>
      <c r="B18" s="10" t="s">
        <v>35</v>
      </c>
      <c r="C18" s="11">
        <v>80000</v>
      </c>
      <c r="D18" s="12">
        <v>40.009998321533203</v>
      </c>
      <c r="E18" s="13">
        <v>3200800</v>
      </c>
      <c r="F18" s="14">
        <v>5.4440240164618601E-3</v>
      </c>
    </row>
    <row r="19" spans="1:6" x14ac:dyDescent="0.25">
      <c r="A19" s="9" t="s">
        <v>97</v>
      </c>
      <c r="B19" s="10" t="s">
        <v>98</v>
      </c>
      <c r="C19" s="11">
        <v>155000</v>
      </c>
      <c r="D19" s="12">
        <v>39.7299995422363</v>
      </c>
      <c r="E19" s="13">
        <v>6158150</v>
      </c>
      <c r="F19" s="14">
        <v>1.0473980410202E-2</v>
      </c>
    </row>
    <row r="20" spans="1:6" x14ac:dyDescent="0.25">
      <c r="A20" s="9" t="s">
        <v>36</v>
      </c>
      <c r="B20" s="10" t="s">
        <v>37</v>
      </c>
      <c r="C20" s="11">
        <v>155000</v>
      </c>
      <c r="D20" s="12">
        <v>47.029998779296903</v>
      </c>
      <c r="E20" s="13">
        <v>7289650</v>
      </c>
      <c r="F20" s="14">
        <v>1.2398472154336799E-2</v>
      </c>
    </row>
    <row r="21" spans="1:6" x14ac:dyDescent="0.25">
      <c r="A21" s="9" t="s">
        <v>38</v>
      </c>
      <c r="B21" s="10" t="s">
        <v>39</v>
      </c>
      <c r="C21" s="11">
        <v>74000</v>
      </c>
      <c r="D21" s="12">
        <v>202.30999755859401</v>
      </c>
      <c r="E21" s="13">
        <v>14970940</v>
      </c>
      <c r="F21" s="14">
        <v>2.5463058269498101E-2</v>
      </c>
    </row>
    <row r="22" spans="1:6" x14ac:dyDescent="0.25">
      <c r="A22" s="9" t="s">
        <v>40</v>
      </c>
      <c r="B22" s="10" t="s">
        <v>41</v>
      </c>
      <c r="C22" s="11">
        <v>117500</v>
      </c>
      <c r="D22" s="12">
        <v>55.610000610351598</v>
      </c>
      <c r="E22" s="13">
        <v>6534175</v>
      </c>
      <c r="F22" s="14">
        <v>1.11135358747078E-2</v>
      </c>
    </row>
    <row r="23" spans="1:6" x14ac:dyDescent="0.25">
      <c r="A23" s="9" t="s">
        <v>42</v>
      </c>
      <c r="B23" s="10" t="s">
        <v>43</v>
      </c>
      <c r="C23" s="11">
        <v>21000</v>
      </c>
      <c r="D23" s="12">
        <v>532.030029296875</v>
      </c>
      <c r="E23" s="13">
        <v>11172630</v>
      </c>
      <c r="F23" s="14">
        <v>1.90027699472139E-2</v>
      </c>
    </row>
    <row r="24" spans="1:6" x14ac:dyDescent="0.25">
      <c r="A24" s="9" t="s">
        <v>44</v>
      </c>
      <c r="B24" s="10" t="s">
        <v>45</v>
      </c>
      <c r="C24" s="11">
        <v>269500</v>
      </c>
      <c r="D24" s="12">
        <v>15.670000076293899</v>
      </c>
      <c r="E24" s="13">
        <v>4223065</v>
      </c>
      <c r="F24" s="14">
        <v>7.1827253446261801E-3</v>
      </c>
    </row>
    <row r="25" spans="1:6" x14ac:dyDescent="0.25">
      <c r="A25" s="9" t="s">
        <v>46</v>
      </c>
      <c r="B25" s="10" t="s">
        <v>47</v>
      </c>
      <c r="C25" s="11">
        <v>88500</v>
      </c>
      <c r="D25" s="12">
        <v>126.800003051758</v>
      </c>
      <c r="E25" s="13">
        <v>11221800</v>
      </c>
      <c r="F25" s="14">
        <v>1.90863998712608E-2</v>
      </c>
    </row>
    <row r="26" spans="1:6" x14ac:dyDescent="0.25">
      <c r="A26" s="9" t="s">
        <v>48</v>
      </c>
      <c r="B26" s="10" t="s">
        <v>49</v>
      </c>
      <c r="C26" s="11">
        <v>404500</v>
      </c>
      <c r="D26" s="12">
        <v>35.430000305175803</v>
      </c>
      <c r="E26" s="13">
        <v>14331435</v>
      </c>
      <c r="F26" s="14">
        <v>2.43753675113603E-2</v>
      </c>
    </row>
    <row r="27" spans="1:6" x14ac:dyDescent="0.25">
      <c r="A27" s="9" t="s">
        <v>50</v>
      </c>
      <c r="B27" s="10" t="s">
        <v>51</v>
      </c>
      <c r="C27" s="11">
        <v>7300</v>
      </c>
      <c r="D27" s="12">
        <v>509.02999877929699</v>
      </c>
      <c r="E27" s="13">
        <v>3715919</v>
      </c>
      <c r="F27" s="14">
        <v>6.3201550484962904E-3</v>
      </c>
    </row>
    <row r="28" spans="1:6" x14ac:dyDescent="0.25">
      <c r="A28" s="9" t="s">
        <v>52</v>
      </c>
      <c r="B28" s="10" t="s">
        <v>53</v>
      </c>
      <c r="C28" s="11">
        <v>690000</v>
      </c>
      <c r="D28" s="12">
        <v>0.76810002326965299</v>
      </c>
      <c r="E28" s="13">
        <v>529989</v>
      </c>
      <c r="F28" s="14">
        <v>9.0142240829186497E-4</v>
      </c>
    </row>
    <row r="29" spans="1:6" x14ac:dyDescent="0.25">
      <c r="A29" s="9" t="s">
        <v>54</v>
      </c>
      <c r="B29" s="10" t="s">
        <v>55</v>
      </c>
      <c r="C29" s="11">
        <v>83500</v>
      </c>
      <c r="D29" s="12">
        <v>124.370002746582</v>
      </c>
      <c r="E29" s="13">
        <v>10384895</v>
      </c>
      <c r="F29" s="14">
        <v>1.7662964817681402E-2</v>
      </c>
    </row>
    <row r="30" spans="1:6" x14ac:dyDescent="0.25">
      <c r="A30" s="9" t="s">
        <v>56</v>
      </c>
      <c r="B30" s="10" t="s">
        <v>57</v>
      </c>
      <c r="C30" s="11">
        <v>55900</v>
      </c>
      <c r="D30" s="12">
        <v>157.85000610351599</v>
      </c>
      <c r="E30" s="13">
        <v>8823815</v>
      </c>
      <c r="F30" s="14">
        <v>1.50078295353713E-2</v>
      </c>
    </row>
    <row r="31" spans="1:6" x14ac:dyDescent="0.25">
      <c r="A31" s="9" t="s">
        <v>99</v>
      </c>
      <c r="B31" s="10" t="s">
        <v>100</v>
      </c>
      <c r="C31" s="11">
        <v>75000</v>
      </c>
      <c r="D31" s="12">
        <v>58.150001525878899</v>
      </c>
      <c r="E31" s="13">
        <v>4361250</v>
      </c>
      <c r="F31" s="14">
        <v>7.4177548555968099E-3</v>
      </c>
    </row>
    <row r="32" spans="1:6" x14ac:dyDescent="0.25">
      <c r="A32" s="9" t="s">
        <v>58</v>
      </c>
      <c r="B32" s="10" t="s">
        <v>59</v>
      </c>
      <c r="C32" s="11">
        <v>305000</v>
      </c>
      <c r="D32" s="12">
        <v>18.4899997711182</v>
      </c>
      <c r="E32" s="13">
        <v>5639450</v>
      </c>
      <c r="F32" s="14">
        <v>9.5917586977117605E-3</v>
      </c>
    </row>
    <row r="33" spans="1:6" x14ac:dyDescent="0.25">
      <c r="A33" s="9" t="s">
        <v>60</v>
      </c>
      <c r="B33" s="10" t="s">
        <v>61</v>
      </c>
      <c r="C33" s="11">
        <v>41000</v>
      </c>
      <c r="D33" s="12">
        <v>226.88999938964801</v>
      </c>
      <c r="E33" s="13">
        <v>9302490</v>
      </c>
      <c r="F33" s="14">
        <v>1.58219754351713E-2</v>
      </c>
    </row>
    <row r="34" spans="1:6" x14ac:dyDescent="0.25">
      <c r="A34" s="9" t="s">
        <v>62</v>
      </c>
      <c r="B34" s="10" t="s">
        <v>63</v>
      </c>
      <c r="C34" s="11">
        <v>51700</v>
      </c>
      <c r="D34" s="12">
        <v>418.35000610351602</v>
      </c>
      <c r="E34" s="13">
        <v>21628695</v>
      </c>
      <c r="F34" s="14">
        <v>3.6786782999477803E-2</v>
      </c>
    </row>
    <row r="35" spans="1:6" x14ac:dyDescent="0.25">
      <c r="A35" s="9" t="s">
        <v>64</v>
      </c>
      <c r="B35" s="10" t="s">
        <v>65</v>
      </c>
      <c r="C35" s="11">
        <v>581600</v>
      </c>
      <c r="D35" s="12">
        <v>27.579999923706101</v>
      </c>
      <c r="E35" s="13">
        <v>16040528</v>
      </c>
      <c r="F35" s="14">
        <v>2.7282248084456701E-2</v>
      </c>
    </row>
    <row r="36" spans="1:6" x14ac:dyDescent="0.25">
      <c r="A36" s="9" t="s">
        <v>66</v>
      </c>
      <c r="B36" s="10" t="s">
        <v>67</v>
      </c>
      <c r="C36" s="11">
        <v>16400</v>
      </c>
      <c r="D36" s="12">
        <v>484.32000732421898</v>
      </c>
      <c r="E36" s="13">
        <v>7942848</v>
      </c>
      <c r="F36" s="14">
        <v>1.3509452409118401E-2</v>
      </c>
    </row>
    <row r="37" spans="1:6" x14ac:dyDescent="0.25">
      <c r="A37" s="9" t="s">
        <v>68</v>
      </c>
      <c r="B37" s="10" t="s">
        <v>69</v>
      </c>
      <c r="C37" s="11">
        <v>160000</v>
      </c>
      <c r="D37" s="12">
        <v>45.610000610351598</v>
      </c>
      <c r="E37" s="13">
        <v>7297600</v>
      </c>
      <c r="F37" s="14">
        <v>1.2411993771098501E-2</v>
      </c>
    </row>
    <row r="38" spans="1:6" x14ac:dyDescent="0.25">
      <c r="A38" s="9" t="s">
        <v>70</v>
      </c>
      <c r="B38" s="10" t="s">
        <v>71</v>
      </c>
      <c r="C38" s="11">
        <v>28400</v>
      </c>
      <c r="D38" s="12">
        <v>139.44999694824199</v>
      </c>
      <c r="E38" s="13">
        <v>3960380</v>
      </c>
      <c r="F38" s="14">
        <v>6.7359422126703301E-3</v>
      </c>
    </row>
    <row r="39" spans="1:6" x14ac:dyDescent="0.25">
      <c r="A39" s="9" t="s">
        <v>72</v>
      </c>
      <c r="B39" s="10" t="s">
        <v>73</v>
      </c>
      <c r="C39" s="11">
        <v>67700</v>
      </c>
      <c r="D39" s="12">
        <v>172.669998168945</v>
      </c>
      <c r="E39" s="13">
        <v>11689759</v>
      </c>
      <c r="F39" s="14">
        <v>1.9882319652165401E-2</v>
      </c>
    </row>
    <row r="40" spans="1:6" x14ac:dyDescent="0.25">
      <c r="A40" s="9" t="s">
        <v>74</v>
      </c>
      <c r="B40" s="10" t="s">
        <v>75</v>
      </c>
      <c r="C40" s="11">
        <v>94800</v>
      </c>
      <c r="D40" s="12">
        <v>160.75999450683599</v>
      </c>
      <c r="E40" s="13">
        <v>15240048</v>
      </c>
      <c r="F40" s="14">
        <v>2.5920765847298001E-2</v>
      </c>
    </row>
    <row r="41" spans="1:6" x14ac:dyDescent="0.25">
      <c r="A41" s="9" t="s">
        <v>101</v>
      </c>
      <c r="B41" s="10" t="s">
        <v>76</v>
      </c>
      <c r="C41" s="11">
        <v>38400</v>
      </c>
      <c r="D41" s="12">
        <v>304.55999755859398</v>
      </c>
      <c r="E41" s="13">
        <v>11695104</v>
      </c>
      <c r="F41" s="14">
        <v>1.9891410600793299E-2</v>
      </c>
    </row>
    <row r="42" spans="1:6" x14ac:dyDescent="0.25">
      <c r="A42" s="9" t="s">
        <v>77</v>
      </c>
      <c r="B42" s="10" t="s">
        <v>78</v>
      </c>
      <c r="C42" s="11">
        <v>65000</v>
      </c>
      <c r="D42" s="12">
        <v>155300</v>
      </c>
      <c r="E42" s="13">
        <v>7332122.8499999996</v>
      </c>
      <c r="F42" s="14">
        <v>1.24707113493654E-2</v>
      </c>
    </row>
    <row r="43" spans="1:6" x14ac:dyDescent="0.25">
      <c r="A43" s="9" t="s">
        <v>79</v>
      </c>
      <c r="B43" s="10" t="s">
        <v>80</v>
      </c>
      <c r="C43" s="11">
        <v>870000</v>
      </c>
      <c r="D43" s="12">
        <v>64900</v>
      </c>
      <c r="E43" s="13">
        <v>41011802.609999999</v>
      </c>
      <c r="F43" s="14">
        <v>6.9754198440150295E-2</v>
      </c>
    </row>
    <row r="44" spans="1:6" x14ac:dyDescent="0.25">
      <c r="A44" s="9" t="s">
        <v>81</v>
      </c>
      <c r="B44" s="10" t="s">
        <v>82</v>
      </c>
      <c r="C44" s="11">
        <v>130000</v>
      </c>
      <c r="D44" s="12">
        <v>84.970001220703097</v>
      </c>
      <c r="E44" s="13">
        <v>11046100</v>
      </c>
      <c r="F44" s="14">
        <v>1.8787563636665599E-2</v>
      </c>
    </row>
    <row r="45" spans="1:6" x14ac:dyDescent="0.25">
      <c r="A45" s="9" t="s">
        <v>83</v>
      </c>
      <c r="B45" s="10" t="s">
        <v>84</v>
      </c>
      <c r="C45" s="11">
        <v>67000</v>
      </c>
      <c r="D45" s="12">
        <v>76.650001525878906</v>
      </c>
      <c r="E45" s="13">
        <v>5135550</v>
      </c>
      <c r="F45" s="14">
        <v>8.7347093032181591E-3</v>
      </c>
    </row>
    <row r="46" spans="1:6" x14ac:dyDescent="0.25">
      <c r="A46" s="9" t="s">
        <v>102</v>
      </c>
      <c r="B46" s="10" t="s">
        <v>103</v>
      </c>
      <c r="C46" s="11">
        <v>7500</v>
      </c>
      <c r="D46" s="12">
        <v>421.85998535156301</v>
      </c>
      <c r="E46" s="13">
        <v>3163950</v>
      </c>
      <c r="F46" s="14">
        <v>5.3813483463148303E-3</v>
      </c>
    </row>
    <row r="47" spans="1:6" x14ac:dyDescent="0.25">
      <c r="A47" s="9" t="s">
        <v>85</v>
      </c>
      <c r="B47" s="10" t="s">
        <v>86</v>
      </c>
      <c r="C47" s="11">
        <v>106000</v>
      </c>
      <c r="D47" s="12">
        <v>60.900001525878899</v>
      </c>
      <c r="E47" s="13">
        <v>6455400</v>
      </c>
      <c r="F47" s="14">
        <v>1.09795528105061E-2</v>
      </c>
    </row>
    <row r="48" spans="1:6" x14ac:dyDescent="0.25">
      <c r="A48" s="9" t="s">
        <v>87</v>
      </c>
      <c r="B48" s="10" t="s">
        <v>88</v>
      </c>
      <c r="C48" s="11">
        <v>382000</v>
      </c>
      <c r="D48" s="12">
        <v>63.7299995422363</v>
      </c>
      <c r="E48" s="13">
        <v>24344860</v>
      </c>
      <c r="F48" s="14">
        <v>4.1406524155649098E-2</v>
      </c>
    </row>
    <row r="49" spans="1:6" x14ac:dyDescent="0.25">
      <c r="A49" s="9" t="s">
        <v>89</v>
      </c>
      <c r="B49" s="10" t="s">
        <v>90</v>
      </c>
      <c r="C49" s="11">
        <v>66000</v>
      </c>
      <c r="D49" s="12">
        <v>93.690002441406307</v>
      </c>
      <c r="E49" s="13">
        <v>6183540</v>
      </c>
      <c r="F49" s="14">
        <v>1.0517164542224599E-2</v>
      </c>
    </row>
    <row r="50" spans="1:6" x14ac:dyDescent="0.25">
      <c r="A50" s="9" t="s">
        <v>91</v>
      </c>
      <c r="B50" s="10" t="s">
        <v>92</v>
      </c>
      <c r="C50" s="11">
        <v>382300</v>
      </c>
      <c r="D50" s="12">
        <v>8.6499996185302699</v>
      </c>
      <c r="E50" s="13">
        <v>3306895</v>
      </c>
      <c r="F50" s="14">
        <v>5.6244738190195098E-3</v>
      </c>
    </row>
    <row r="51" spans="1:6" x14ac:dyDescent="0.25">
      <c r="A51" s="9" t="s">
        <v>93</v>
      </c>
      <c r="B51" s="10" t="s">
        <v>94</v>
      </c>
      <c r="C51" s="11">
        <v>152500</v>
      </c>
      <c r="D51" s="12">
        <v>59.340000152587898</v>
      </c>
      <c r="E51" s="13">
        <v>9049350</v>
      </c>
      <c r="F51" s="14">
        <v>1.5391426747490999E-2</v>
      </c>
    </row>
    <row r="52" spans="1:6" x14ac:dyDescent="0.25">
      <c r="A52" s="16"/>
      <c r="B52" s="17"/>
      <c r="C52" s="18"/>
      <c r="D52" s="19"/>
      <c r="E52" s="15"/>
      <c r="F52" s="20"/>
    </row>
    <row r="53" spans="1:6" x14ac:dyDescent="0.25">
      <c r="A53" s="16" t="s">
        <v>95</v>
      </c>
      <c r="B53" s="17"/>
      <c r="C53" s="18"/>
      <c r="D53" s="19"/>
      <c r="E53" s="15">
        <v>49381877.824915901</v>
      </c>
      <c r="F53" s="14">
        <v>8.3990292694584898E-2</v>
      </c>
    </row>
    <row r="54" spans="1:6" x14ac:dyDescent="0.25">
      <c r="A54" s="9"/>
      <c r="B54" s="17"/>
      <c r="C54" s="18"/>
      <c r="D54" s="4"/>
      <c r="E54" s="18"/>
      <c r="F54" s="21"/>
    </row>
    <row r="55" spans="1:6" x14ac:dyDescent="0.25">
      <c r="A55" s="22" t="s">
        <v>96</v>
      </c>
      <c r="B55" s="2"/>
      <c r="C55" s="23"/>
      <c r="D55" s="4"/>
      <c r="E55" s="15">
        <f>SUM(E3:E54)</f>
        <v>587947442.97991586</v>
      </c>
      <c r="F55" s="24">
        <f>SUM(F4:F54)</f>
        <v>1</v>
      </c>
    </row>
    <row r="56" spans="1:6" x14ac:dyDescent="0.25">
      <c r="A56" s="25"/>
      <c r="B56" s="26"/>
      <c r="C56" s="23"/>
      <c r="D56" s="4"/>
      <c r="E56" s="27"/>
      <c r="F56" s="28"/>
    </row>
    <row r="57" spans="1:6" x14ac:dyDescent="0.25">
      <c r="A57" s="25"/>
      <c r="B57" s="29"/>
      <c r="C57" s="23"/>
      <c r="D57" s="4"/>
      <c r="E57" s="30"/>
      <c r="F57" s="21"/>
    </row>
    <row r="58" spans="1:6" x14ac:dyDescent="0.25">
      <c r="A58" s="22"/>
      <c r="B58" s="2"/>
      <c r="C58" s="23"/>
      <c r="D58" s="31"/>
      <c r="E58" s="32"/>
      <c r="F58" s="21"/>
    </row>
    <row r="59" spans="1:6" x14ac:dyDescent="0.25">
      <c r="B59" s="15"/>
      <c r="E59" s="11"/>
      <c r="F59" s="33"/>
    </row>
    <row r="60" spans="1:6" x14ac:dyDescent="0.25">
      <c r="E60" s="19"/>
    </row>
    <row r="61" spans="1:6" x14ac:dyDescent="0.25">
      <c r="B61" s="15"/>
      <c r="D61" s="19"/>
      <c r="E61" s="34"/>
    </row>
    <row r="62" spans="1:6" x14ac:dyDescent="0.25">
      <c r="D62" s="4"/>
      <c r="E62" s="34"/>
    </row>
    <row r="63" spans="1:6" x14ac:dyDescent="0.25">
      <c r="E63" s="11"/>
    </row>
    <row r="64" spans="1:6" x14ac:dyDescent="0.25">
      <c r="E64" s="34"/>
    </row>
    <row r="65" spans="2:6" x14ac:dyDescent="0.25">
      <c r="E65" s="34"/>
    </row>
    <row r="66" spans="2:6" x14ac:dyDescent="0.25">
      <c r="E66" s="19"/>
    </row>
    <row r="67" spans="2:6" x14ac:dyDescent="0.25">
      <c r="B67" s="15"/>
      <c r="E67" s="30"/>
    </row>
    <row r="69" spans="2:6" x14ac:dyDescent="0.25">
      <c r="B69" s="15"/>
      <c r="E69" s="30"/>
      <c r="F69" s="35"/>
    </row>
    <row r="70" spans="2:6" x14ac:dyDescent="0.25">
      <c r="E70" s="15"/>
    </row>
  </sheetData>
  <conditionalFormatting sqref="A53">
    <cfRule type="duplicateValues" dxfId="1" priority="1"/>
  </conditionalFormatting>
  <conditionalFormatting sqref="A54:A1048576 A1:A52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F3YDAFZHMMYT-1975956571-97088</_dlc_DocId>
    <_dlc_DocIdUrl xmlns="3264c78b-7e35-4850-b4d6-a6db1481973c">
      <Url>https://heptagoncapital.sharepoint.com/sites/Support Team/_layouts/15/DocIdRedir.aspx?ID=F3YDAFZHMMYT-1975956571-97088</Url>
      <Description>F3YDAFZHMMYT-1975956571-97088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5288B08D-53DD-49F9-AE75-F0B5979BB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ABD0-4941-4714-8433-ABE51A2FB7E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4D1160A-2040-42DC-889F-C32E175B16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D319DF-7771-4DF6-AB8D-A0BD8DD32BFC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 24</vt:lpstr>
      <vt:lpstr>Aug 24</vt:lpstr>
      <vt:lpstr>Jul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Georgieva</dc:creator>
  <cp:lastModifiedBy>Matteo Catanzaro</cp:lastModifiedBy>
  <dcterms:created xsi:type="dcterms:W3CDTF">2024-01-25T10:54:39Z</dcterms:created>
  <dcterms:modified xsi:type="dcterms:W3CDTF">2024-10-15T16:32:58Z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Yacktman UCITS Holdings v26_0.xlsx</vt:lpwstr>
  </property>
  <property fmtid="{D5CDD505-2E9C-101B-9397-08002B2CF9AE}" pid="3" name="{DLPP_Fund Name}">
    <vt:lpwstr>Yacktman Heptagon</vt:lpwstr>
  </property>
  <property fmtid="{D5CDD505-2E9C-101B-9397-08002B2CF9AE}" pid="4" name="{DLP_ParentFolder}">
    <vt:lpwstr>826F68F8-6B34-4957-9636-2FA9AEA4EAAF</vt:lpwstr>
  </property>
  <property fmtid="{D5CDD505-2E9C-101B-9397-08002B2CF9AE}" pid="5" name="AuthorIds_UIVersion_7168">
    <vt:lpwstr>39,25</vt:lpwstr>
  </property>
  <property fmtid="{D5CDD505-2E9C-101B-9397-08002B2CF9AE}" pid="6" name="{DLP_VersionID}">
    <vt:lpwstr>26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6745C191A4B8493D8100E5763791ABB1</vt:lpwstr>
  </property>
  <property fmtid="{D5CDD505-2E9C-101B-9397-08002B2CF9AE}" pid="12" name="{DLP_CreatedOn}">
    <vt:lpwstr>08/09/2011 13:15:35</vt:lpwstr>
  </property>
  <property fmtid="{D5CDD505-2E9C-101B-9397-08002B2CF9AE}" pid="13" name="{DLPP_Investment Style Discretionary}">
    <vt:lpwstr>Equity Directional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Products Discretionary</vt:lpwstr>
  </property>
  <property fmtid="{D5CDD505-2E9C-101B-9397-08002B2CF9AE}" pid="16" name="_dlc_DocIdItemGuid">
    <vt:lpwstr>4a641db2-d348-4b83-94ab-61a4e7d15835</vt:lpwstr>
  </property>
  <property fmtid="{D5CDD505-2E9C-101B-9397-08002B2CF9AE}" pid="17" name="{DLP_Description}">
    <vt:lpwstr>Monthly Holdings</vt:lpwstr>
  </property>
  <property fmtid="{D5CDD505-2E9C-101B-9397-08002B2CF9AE}" pid="18" name="{DLP_Path}">
    <vt:lpwstr>Heptagon Capital\Documents\2. Products\2. External Products\Yacktman Heptagon\Periodic Updates\</vt:lpwstr>
  </property>
  <property fmtid="{D5CDD505-2E9C-101B-9397-08002B2CF9AE}" pid="19" name="{DLP_VersionNotes}">
    <vt:lpwstr>Sep 2014</vt:lpwstr>
  </property>
  <property fmtid="{D5CDD505-2E9C-101B-9397-08002B2CF9AE}" pid="20" name="{DLP_MinorID}">
    <vt:lpwstr>0</vt:lpwstr>
  </property>
  <property fmtid="{D5CDD505-2E9C-101B-9397-08002B2CF9AE}" pid="21" name="{DLPP_Portfolio Type}">
    <vt:lpwstr>Model Portfolio</vt:lpwstr>
  </property>
  <property fmtid="{D5CDD505-2E9C-101B-9397-08002B2CF9AE}" pid="22" name="{DLPP_Investment Manager}">
    <vt:lpwstr>Yacktman</vt:lpwstr>
  </property>
  <property fmtid="{D5CDD505-2E9C-101B-9397-08002B2CF9AE}" pid="23" name="{DLP_CreatedBy}">
    <vt:lpwstr>daniel.too</vt:lpwstr>
  </property>
</Properties>
</file>