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36" documentId="8_{D875D185-5FDF-42EE-8125-005B9967C9C1}" xr6:coauthVersionLast="47" xr6:coauthVersionMax="47" xr10:uidLastSave="{51E6FBF8-D2EB-404B-A1A4-DCBBC21C7AB5}"/>
  <bookViews>
    <workbookView xWindow="28680" yWindow="-120" windowWidth="29040" windowHeight="15720" activeTab="2" xr2:uid="{ADE3F5EE-63B2-4DA2-942E-884966821F87}"/>
  </bookViews>
  <sheets>
    <sheet name="Jan 25" sheetId="16" r:id="rId1"/>
    <sheet name="Feb 25" sheetId="17" r:id="rId2"/>
    <sheet name="Mar 25" sheetId="1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8" l="1"/>
  <c r="F49" i="18"/>
  <c r="F49" i="17"/>
  <c r="E49" i="17"/>
  <c r="F51" i="16"/>
  <c r="E51" i="16"/>
</calcChain>
</file>

<file path=xl/sharedStrings.xml><?xml version="1.0" encoding="utf-8"?>
<sst xmlns="http://schemas.openxmlformats.org/spreadsheetml/2006/main" count="280" uniqueCount="96">
  <si>
    <t>Common Stocks</t>
  </si>
  <si>
    <t>ISIN Code</t>
  </si>
  <si>
    <t>Quantity</t>
  </si>
  <si>
    <t>Price</t>
  </si>
  <si>
    <t>Amount</t>
  </si>
  <si>
    <t>Weight</t>
  </si>
  <si>
    <t>Alphabet Inc. Class C</t>
  </si>
  <si>
    <t>US02079K1079</t>
  </si>
  <si>
    <t>Armstrong World Industries, Inc.</t>
  </si>
  <si>
    <t>US04247X1028</t>
  </si>
  <si>
    <t>Bank of New York Mellon Corp</t>
  </si>
  <si>
    <t>US0640581007</t>
  </si>
  <si>
    <t>Berkshire Hathaway Inc. Class B</t>
  </si>
  <si>
    <t>US0846707026</t>
  </si>
  <si>
    <t>Bollore SE</t>
  </si>
  <si>
    <t>FR0000039299</t>
  </si>
  <si>
    <t>Canadian Natural Resources Limited</t>
  </si>
  <si>
    <t>CA1363851017</t>
  </si>
  <si>
    <t>Charles Schwab Corp</t>
  </si>
  <si>
    <t>US8085131055</t>
  </si>
  <si>
    <t>Cisco Systems, Inc.</t>
  </si>
  <si>
    <t>US17275R1023</t>
  </si>
  <si>
    <t>Coca-Cola Company</t>
  </si>
  <si>
    <t>US1912161007</t>
  </si>
  <si>
    <t>Cognizant Technology Solutions Corporation Class A</t>
  </si>
  <si>
    <t>US1924461023</t>
  </si>
  <si>
    <t>Colgate-Palmolive Company</t>
  </si>
  <si>
    <t>US1941621039</t>
  </si>
  <si>
    <t>Comcast Corporation Class A</t>
  </si>
  <si>
    <t>US20030N1019</t>
  </si>
  <si>
    <t>ConocoPhillips</t>
  </si>
  <si>
    <t>US20825C1045</t>
  </si>
  <si>
    <t>Devon Energy Corporation</t>
  </si>
  <si>
    <t>US25179M1036</t>
  </si>
  <si>
    <t>Diamondback Energy, Inc.</t>
  </si>
  <si>
    <t>US25278X1090</t>
  </si>
  <si>
    <t>eBay Inc.</t>
  </si>
  <si>
    <t>US2786421030</t>
  </si>
  <si>
    <t>Elevance Health, Inc.</t>
  </si>
  <si>
    <t>US0367521038</t>
  </si>
  <si>
    <t>Embecta Corporation</t>
  </si>
  <si>
    <t>US29082K1051</t>
  </si>
  <si>
    <t>EOG Resources, Inc.</t>
  </si>
  <si>
    <t>US26875P1012</t>
  </si>
  <si>
    <t>Fox Corporation Class B</t>
  </si>
  <si>
    <t>US35137L2043</t>
  </si>
  <si>
    <t>Goldman Sachs Group, Inc.</t>
  </si>
  <si>
    <t>US38141G1040</t>
  </si>
  <si>
    <t>GrafTech International Ltd.</t>
  </si>
  <si>
    <t>US3843135084</t>
  </si>
  <si>
    <t>Ingredion Incorporated</t>
  </si>
  <si>
    <t>US4571871023</t>
  </si>
  <si>
    <t>Johnson &amp; Johnson</t>
  </si>
  <si>
    <t>US4781601046</t>
  </si>
  <si>
    <t>Kenvue, Inc.</t>
  </si>
  <si>
    <t>US49177J1025</t>
  </si>
  <si>
    <t>L3Harris Technologies Inc</t>
  </si>
  <si>
    <t>US5024311095</t>
  </si>
  <si>
    <t>Microsoft Corporation</t>
  </si>
  <si>
    <t>US5949181045</t>
  </si>
  <si>
    <t>News Corporation Class A</t>
  </si>
  <si>
    <t>US65249B1098</t>
  </si>
  <si>
    <t>Northrop Grumman Corp.</t>
  </si>
  <si>
    <t>US6668071029</t>
  </si>
  <si>
    <t>Olin Corporation</t>
  </si>
  <si>
    <t>US6806652052</t>
  </si>
  <si>
    <t>PepsiCo, Inc.</t>
  </si>
  <si>
    <t>US7134481081</t>
  </si>
  <si>
    <t>Procter &amp; Gamble Company</t>
  </si>
  <si>
    <t>US7427181091</t>
  </si>
  <si>
    <t>US7595091023</t>
  </si>
  <si>
    <t>SAMSUNG C&amp;T CORP</t>
  </si>
  <si>
    <t>KR7028260008</t>
  </si>
  <si>
    <t>Samsung Electronics Co Ltd Pfd  Non-Voting</t>
  </si>
  <si>
    <t>KR7005931001</t>
  </si>
  <si>
    <t>State Street Corporation</t>
  </si>
  <si>
    <t>US8574771031</t>
  </si>
  <si>
    <t>Sysco Corporation</t>
  </si>
  <si>
    <t>US8718291078</t>
  </si>
  <si>
    <t>Tyson Foods, Inc. Class A</t>
  </si>
  <si>
    <t>US9024941034</t>
  </si>
  <si>
    <t>U-Haul Holding Company Series N Non-Voting</t>
  </si>
  <si>
    <t>US0235865062</t>
  </si>
  <si>
    <t>Walt Disney Company</t>
  </si>
  <si>
    <t>US2546871060</t>
  </si>
  <si>
    <t>Warner Bros. Discovery, Inc. Series A</t>
  </si>
  <si>
    <t>US9344231041</t>
  </si>
  <si>
    <t>Wells Fargo &amp; Company</t>
  </si>
  <si>
    <t>US9497461015</t>
  </si>
  <si>
    <t>Cash &amp; Equivalents</t>
  </si>
  <si>
    <t>Total</t>
  </si>
  <si>
    <t>Darling Ingredients Inc</t>
  </si>
  <si>
    <t>US2372661015</t>
  </si>
  <si>
    <t>Reliance, Inc.</t>
  </si>
  <si>
    <t>Teledyne Technologies Incorporated</t>
  </si>
  <si>
    <t>US8793601050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</si>
</sst>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[$-F800]dddd\,\ mmmm\ dd\,\ yyyy"/>
    <numFmt numFmtId="165" formatCode="_(* #,##0_);_(* \(#,##0\);_(* &quot;-&quot;??_);_(@_)"/>
    <numFmt numFmtId="166" formatCode="_([$€-2]* #,##0.00_);_([$€-2]* \(#,##0.00\);_([$€-2]* &quot;-&quot;??_)"/>
    <numFmt numFmtId="167" formatCode="_(* #,##0.00_);_(* \(#,##0.00\);_(* &quot;-&quot;??_);_(@_)"/>
    <numFmt numFmtId="168" formatCode="0.000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/>
    <xf numFmtId="166" fontId="1" fillId="0" borderId="0"/>
  </cellStyleXfs>
  <cellXfs count="36">
    <xf numFmtId="0" fontId="0" fillId="0" borderId="0" xfId="0"/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2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 vertical="center"/>
    </xf>
    <xf numFmtId="10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 vertical="center"/>
    </xf>
    <xf numFmtId="166" fontId="1" fillId="0" borderId="0" xfId="3"/>
    <xf numFmtId="43" fontId="0" fillId="0" borderId="0" xfId="4" applyFont="1" applyFill="1" applyAlignment="1">
      <alignment horizontal="center"/>
    </xf>
    <xf numFmtId="167" fontId="1" fillId="0" borderId="0" xfId="1"/>
    <xf numFmtId="43" fontId="1" fillId="0" borderId="0" xfId="5" applyFont="1" applyFill="1" applyBorder="1" applyAlignment="1">
      <alignment horizontal="center"/>
    </xf>
    <xf numFmtId="43" fontId="1" fillId="0" borderId="0" xfId="5" applyFill="1"/>
    <xf numFmtId="10" fontId="1" fillId="0" borderId="0" xfId="3" applyNumberFormat="1" applyAlignment="1">
      <alignment horizontal="center"/>
    </xf>
    <xf numFmtId="4" fontId="0" fillId="0" borderId="0" xfId="0" applyNumberFormat="1"/>
    <xf numFmtId="166" fontId="2" fillId="0" borderId="0" xfId="3" applyFont="1"/>
    <xf numFmtId="167" fontId="0" fillId="0" borderId="0" xfId="6" applyFont="1" applyFill="1" applyAlignment="1">
      <alignment horizontal="center"/>
    </xf>
    <xf numFmtId="167" fontId="1" fillId="0" borderId="0" xfId="7" applyBorder="1"/>
    <xf numFmtId="167" fontId="0" fillId="0" borderId="0" xfId="1" applyFont="1" applyFill="1"/>
    <xf numFmtId="10" fontId="1" fillId="0" borderId="0" xfId="3" applyNumberFormat="1" applyAlignment="1">
      <alignment horizontal="center" vertical="center"/>
    </xf>
    <xf numFmtId="10" fontId="1" fillId="0" borderId="0" xfId="2" applyNumberForma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7" fontId="1" fillId="0" borderId="0" xfId="1" applyFont="1" applyFill="1" applyBorder="1"/>
    <xf numFmtId="10" fontId="2" fillId="0" borderId="0" xfId="2" applyNumberFormat="1" applyFont="1"/>
    <xf numFmtId="0" fontId="6" fillId="0" borderId="0" xfId="0" applyFont="1" applyAlignment="1">
      <alignment horizontal="left" vertical="center" wrapText="1"/>
    </xf>
    <xf numFmtId="4" fontId="0" fillId="0" borderId="0" xfId="0" applyNumberFormat="1" applyAlignment="1">
      <alignment horizontal="center"/>
    </xf>
    <xf numFmtId="167" fontId="7" fillId="0" borderId="0" xfId="7" applyFont="1" applyBorder="1"/>
    <xf numFmtId="9" fontId="0" fillId="0" borderId="0" xfId="0" applyNumberFormat="1" applyAlignment="1">
      <alignment horizontal="center" vertical="center"/>
    </xf>
    <xf numFmtId="167" fontId="0" fillId="0" borderId="0" xfId="1" applyFont="1" applyAlignment="1">
      <alignment horizontal="center"/>
    </xf>
    <xf numFmtId="167" fontId="0" fillId="0" borderId="0" xfId="0" applyNumberFormat="1"/>
    <xf numFmtId="167" fontId="0" fillId="0" borderId="0" xfId="1" applyFont="1" applyFill="1" applyBorder="1"/>
    <xf numFmtId="4" fontId="2" fillId="0" borderId="0" xfId="1" applyNumberFormat="1" applyFont="1" applyFill="1" applyBorder="1" applyAlignment="1">
      <alignment horizontal="center"/>
    </xf>
    <xf numFmtId="168" fontId="0" fillId="0" borderId="0" xfId="0" applyNumberFormat="1" applyAlignment="1">
      <alignment horizontal="center" vertical="center"/>
    </xf>
    <xf numFmtId="167" fontId="0" fillId="0" borderId="0" xfId="1" applyFont="1"/>
    <xf numFmtId="167" fontId="1" fillId="0" borderId="0" xfId="7" applyBorder="1" applyAlignment="1">
      <alignment horizontal="center" vertical="center"/>
    </xf>
  </cellXfs>
  <cellStyles count="11">
    <cellStyle name="Comma" xfId="1" builtinId="3"/>
    <cellStyle name="Comma 10 2 3" xfId="5" xr:uid="{26E1DA5A-53AF-4D90-B423-039729B2E075}"/>
    <cellStyle name="Comma 12 2 2" xfId="6" xr:uid="{1336E1CB-1B8C-41E5-91E2-77BDEA5B5BC8}"/>
    <cellStyle name="Comma 12 2 2 3" xfId="4" xr:uid="{80049EAD-04FA-41A3-AB3A-B9C5E87E5C14}"/>
    <cellStyle name="Comma 50" xfId="8" xr:uid="{2C1CF933-7039-4538-9DCF-33BAEC83085A}"/>
    <cellStyle name="Comma 51" xfId="7" xr:uid="{DCC91903-9AC9-4B25-AC9A-1DAC143DDDB5}"/>
    <cellStyle name="Normal" xfId="0" builtinId="0"/>
    <cellStyle name="Normal 180 2" xfId="9" xr:uid="{D7C7D808-12A5-4DB4-B520-608FD2803884}"/>
    <cellStyle name="Normal 187 2" xfId="10" xr:uid="{B6C6A43C-DD37-4162-99D4-7CE89781CEFD}"/>
    <cellStyle name="Normal 2 2 3 2" xfId="3" xr:uid="{8A9A08A3-58A7-4814-B254-85005A005E69}"/>
    <cellStyle name="Percent" xfId="2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40B8C-BC02-4338-B69D-322EA8932B7F}">
  <dimension ref="A1:F66"/>
  <sheetViews>
    <sheetView zoomScale="60" zoomScaleNormal="70" workbookViewId="0">
      <selection activeCell="B67" sqref="B67"/>
    </sheetView>
  </sheetViews>
  <sheetFormatPr defaultRowHeight="15" x14ac:dyDescent="0.25"/>
  <cols>
    <col min="1" max="1" width="52.140625" bestFit="1" customWidth="1"/>
    <col min="2" max="2" width="18.7109375" bestFit="1" customWidth="1"/>
    <col min="3" max="3" width="15.42578125" bestFit="1" customWidth="1"/>
    <col min="4" max="4" width="14" bestFit="1" customWidth="1"/>
    <col min="5" max="5" width="17.7109375" bestFit="1" customWidth="1"/>
    <col min="6" max="6" width="11.42578125" style="6" bestFit="1" customWidth="1"/>
    <col min="8" max="8" width="18.28515625" customWidth="1"/>
  </cols>
  <sheetData>
    <row r="1" spans="1:6" ht="15.75" x14ac:dyDescent="0.25">
      <c r="A1" s="1">
        <v>45688</v>
      </c>
      <c r="B1" s="2"/>
      <c r="C1" s="3"/>
      <c r="D1" s="4"/>
      <c r="E1" s="5"/>
    </row>
    <row r="2" spans="1:6" x14ac:dyDescent="0.25">
      <c r="B2" s="2"/>
      <c r="C2" s="3"/>
      <c r="D2" s="4"/>
      <c r="E2" s="5"/>
    </row>
    <row r="3" spans="1:6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8" t="s">
        <v>5</v>
      </c>
    </row>
    <row r="4" spans="1:6" x14ac:dyDescent="0.25">
      <c r="A4" s="9" t="s">
        <v>6</v>
      </c>
      <c r="B4" s="10" t="s">
        <v>7</v>
      </c>
      <c r="C4" s="11">
        <v>55000</v>
      </c>
      <c r="D4" s="12">
        <v>205.60000610351599</v>
      </c>
      <c r="E4" s="13">
        <v>11308000</v>
      </c>
      <c r="F4" s="14">
        <v>2.78816739890261E-2</v>
      </c>
    </row>
    <row r="5" spans="1:6" x14ac:dyDescent="0.25">
      <c r="A5" s="9" t="s">
        <v>8</v>
      </c>
      <c r="B5" s="10" t="s">
        <v>9</v>
      </c>
      <c r="C5" s="11">
        <v>41000</v>
      </c>
      <c r="D5" s="12">
        <v>151.00999450683599</v>
      </c>
      <c r="E5" s="13">
        <v>6191410</v>
      </c>
      <c r="F5" s="14">
        <v>1.52659068935617E-2</v>
      </c>
    </row>
    <row r="6" spans="1:6" x14ac:dyDescent="0.25">
      <c r="A6" s="9" t="s">
        <v>10</v>
      </c>
      <c r="B6" s="10" t="s">
        <v>11</v>
      </c>
      <c r="C6" s="11">
        <v>51500</v>
      </c>
      <c r="D6" s="12">
        <v>85.930000305175795</v>
      </c>
      <c r="E6" s="13">
        <v>4425395</v>
      </c>
      <c r="F6" s="14">
        <v>1.0911515799669799E-2</v>
      </c>
    </row>
    <row r="7" spans="1:6" x14ac:dyDescent="0.25">
      <c r="A7" s="9" t="s">
        <v>12</v>
      </c>
      <c r="B7" s="10" t="s">
        <v>13</v>
      </c>
      <c r="C7" s="11">
        <v>27000</v>
      </c>
      <c r="D7" s="12">
        <v>468.67001342773398</v>
      </c>
      <c r="E7" s="13">
        <v>12654090</v>
      </c>
      <c r="F7" s="14">
        <v>3.1200673152440399E-2</v>
      </c>
    </row>
    <row r="8" spans="1:6" x14ac:dyDescent="0.25">
      <c r="A8" s="9" t="s">
        <v>14</v>
      </c>
      <c r="B8" s="10" t="s">
        <v>15</v>
      </c>
      <c r="C8" s="11">
        <v>6100000</v>
      </c>
      <c r="D8" s="12">
        <v>5.71000003814697</v>
      </c>
      <c r="E8" s="13">
        <v>36208566.659999996</v>
      </c>
      <c r="F8" s="14">
        <v>8.9277984720909101E-2</v>
      </c>
    </row>
    <row r="9" spans="1:6" x14ac:dyDescent="0.25">
      <c r="A9" s="9" t="s">
        <v>16</v>
      </c>
      <c r="B9" s="10" t="s">
        <v>17</v>
      </c>
      <c r="C9" s="11">
        <v>650000</v>
      </c>
      <c r="D9" s="12">
        <v>30.350000381469702</v>
      </c>
      <c r="E9" s="13">
        <v>19727500</v>
      </c>
      <c r="F9" s="14">
        <v>4.8641291441325903E-2</v>
      </c>
    </row>
    <row r="10" spans="1:6" x14ac:dyDescent="0.25">
      <c r="A10" s="9" t="s">
        <v>18</v>
      </c>
      <c r="B10" s="10" t="s">
        <v>19</v>
      </c>
      <c r="C10" s="11">
        <v>162000</v>
      </c>
      <c r="D10" s="12">
        <v>82.720001220703097</v>
      </c>
      <c r="E10" s="13">
        <v>13400640</v>
      </c>
      <c r="F10" s="14">
        <v>3.3041411012053698E-2</v>
      </c>
    </row>
    <row r="11" spans="1:6" x14ac:dyDescent="0.25">
      <c r="A11" s="9" t="s">
        <v>20</v>
      </c>
      <c r="B11" s="10" t="s">
        <v>21</v>
      </c>
      <c r="C11" s="11">
        <v>30000</v>
      </c>
      <c r="D11" s="12">
        <v>60.599998474121101</v>
      </c>
      <c r="E11" s="13">
        <v>1818000</v>
      </c>
      <c r="F11" s="14">
        <v>4.4825683862795796E-3</v>
      </c>
    </row>
    <row r="12" spans="1:6" x14ac:dyDescent="0.25">
      <c r="A12" s="9" t="s">
        <v>22</v>
      </c>
      <c r="B12" s="10" t="s">
        <v>23</v>
      </c>
      <c r="C12" s="11">
        <v>75000</v>
      </c>
      <c r="D12" s="12">
        <v>63.4799995422363</v>
      </c>
      <c r="E12" s="13">
        <v>4761000</v>
      </c>
      <c r="F12" s="14">
        <v>1.17390033482272E-2</v>
      </c>
    </row>
    <row r="13" spans="1:6" x14ac:dyDescent="0.25">
      <c r="A13" s="9" t="s">
        <v>24</v>
      </c>
      <c r="B13" s="10" t="s">
        <v>25</v>
      </c>
      <c r="C13" s="11">
        <v>140000</v>
      </c>
      <c r="D13" s="12">
        <v>82.610000610351605</v>
      </c>
      <c r="E13" s="13">
        <v>11565400</v>
      </c>
      <c r="F13" s="14">
        <v>2.8516334661539001E-2</v>
      </c>
    </row>
    <row r="14" spans="1:6" x14ac:dyDescent="0.25">
      <c r="A14" s="9" t="s">
        <v>26</v>
      </c>
      <c r="B14" s="10" t="s">
        <v>27</v>
      </c>
      <c r="C14" s="11">
        <v>39500</v>
      </c>
      <c r="D14" s="12">
        <v>86.699996948242202</v>
      </c>
      <c r="E14" s="13">
        <v>3424650</v>
      </c>
      <c r="F14" s="14">
        <v>8.4440197052103195E-3</v>
      </c>
    </row>
    <row r="15" spans="1:6" x14ac:dyDescent="0.25">
      <c r="A15" s="9" t="s">
        <v>28</v>
      </c>
      <c r="B15" s="10" t="s">
        <v>29</v>
      </c>
      <c r="C15" s="11">
        <v>64000</v>
      </c>
      <c r="D15" s="12">
        <v>33.659999847412102</v>
      </c>
      <c r="E15" s="13">
        <v>2154240</v>
      </c>
      <c r="F15" s="14">
        <v>5.3116216284152503E-3</v>
      </c>
    </row>
    <row r="16" spans="1:6" x14ac:dyDescent="0.25">
      <c r="A16" s="9" t="s">
        <v>30</v>
      </c>
      <c r="B16" s="10" t="s">
        <v>31</v>
      </c>
      <c r="C16" s="11">
        <v>87500</v>
      </c>
      <c r="D16" s="12">
        <v>98.830001831054702</v>
      </c>
      <c r="E16" s="13">
        <v>8647625</v>
      </c>
      <c r="F16" s="14">
        <v>2.13220959523658E-2</v>
      </c>
    </row>
    <row r="17" spans="1:6" x14ac:dyDescent="0.25">
      <c r="A17" s="9" t="s">
        <v>91</v>
      </c>
      <c r="B17" s="10" t="s">
        <v>92</v>
      </c>
      <c r="C17" s="11">
        <v>140000</v>
      </c>
      <c r="D17" s="12">
        <v>37.459999084472699</v>
      </c>
      <c r="E17" s="13">
        <v>5244400</v>
      </c>
      <c r="F17" s="14">
        <v>1.2930902995052101E-2</v>
      </c>
    </row>
    <row r="18" spans="1:6" x14ac:dyDescent="0.25">
      <c r="A18" s="9" t="s">
        <v>32</v>
      </c>
      <c r="B18" s="10" t="s">
        <v>33</v>
      </c>
      <c r="C18" s="11">
        <v>110000</v>
      </c>
      <c r="D18" s="12">
        <v>34.099998474121101</v>
      </c>
      <c r="E18" s="13">
        <v>3751000</v>
      </c>
      <c r="F18" s="14">
        <v>9.2486875780718996E-3</v>
      </c>
    </row>
    <row r="19" spans="1:6" x14ac:dyDescent="0.25">
      <c r="A19" s="9" t="s">
        <v>34</v>
      </c>
      <c r="B19" s="10" t="s">
        <v>35</v>
      </c>
      <c r="C19" s="11">
        <v>54000</v>
      </c>
      <c r="D19" s="12">
        <v>164.36000061035199</v>
      </c>
      <c r="E19" s="13">
        <v>8875440</v>
      </c>
      <c r="F19" s="14">
        <v>2.1883810098086501E-2</v>
      </c>
    </row>
    <row r="20" spans="1:6" x14ac:dyDescent="0.25">
      <c r="A20" s="9" t="s">
        <v>36</v>
      </c>
      <c r="B20" s="10" t="s">
        <v>37</v>
      </c>
      <c r="C20" s="11">
        <v>72000</v>
      </c>
      <c r="D20" s="12">
        <v>67.480003356933594</v>
      </c>
      <c r="E20" s="13">
        <v>4858560</v>
      </c>
      <c r="F20" s="14">
        <v>1.19795530576692E-2</v>
      </c>
    </row>
    <row r="21" spans="1:6" x14ac:dyDescent="0.25">
      <c r="A21" s="9" t="s">
        <v>38</v>
      </c>
      <c r="B21" s="10" t="s">
        <v>39</v>
      </c>
      <c r="C21" s="11">
        <v>17000</v>
      </c>
      <c r="D21" s="12">
        <v>395.70001220703102</v>
      </c>
      <c r="E21" s="13">
        <v>6726900</v>
      </c>
      <c r="F21" s="14">
        <v>1.6586242726987999E-2</v>
      </c>
    </row>
    <row r="22" spans="1:6" x14ac:dyDescent="0.25">
      <c r="A22" s="9" t="s">
        <v>40</v>
      </c>
      <c r="B22" s="10" t="s">
        <v>41</v>
      </c>
      <c r="C22" s="11">
        <v>200000</v>
      </c>
      <c r="D22" s="12">
        <v>17.930000305175799</v>
      </c>
      <c r="E22" s="13">
        <v>3586000</v>
      </c>
      <c r="F22" s="14">
        <v>8.8418538136405805E-3</v>
      </c>
    </row>
    <row r="23" spans="1:6" x14ac:dyDescent="0.25">
      <c r="A23" s="9" t="s">
        <v>42</v>
      </c>
      <c r="B23" s="10" t="s">
        <v>43</v>
      </c>
      <c r="C23" s="11">
        <v>68000</v>
      </c>
      <c r="D23" s="12">
        <v>125.790000915527</v>
      </c>
      <c r="E23" s="13">
        <v>8553720</v>
      </c>
      <c r="F23" s="14">
        <v>2.10905582272208E-2</v>
      </c>
    </row>
    <row r="24" spans="1:6" x14ac:dyDescent="0.25">
      <c r="A24" s="9" t="s">
        <v>44</v>
      </c>
      <c r="B24" s="10" t="s">
        <v>45</v>
      </c>
      <c r="C24" s="11">
        <v>310500</v>
      </c>
      <c r="D24" s="12">
        <v>48.599998474121101</v>
      </c>
      <c r="E24" s="13">
        <v>15090300</v>
      </c>
      <c r="F24" s="14">
        <v>3.7207536699381101E-2</v>
      </c>
    </row>
    <row r="25" spans="1:6" x14ac:dyDescent="0.25">
      <c r="A25" s="9" t="s">
        <v>46</v>
      </c>
      <c r="B25" s="10" t="s">
        <v>47</v>
      </c>
      <c r="C25" s="11">
        <v>4000</v>
      </c>
      <c r="D25" s="12">
        <v>640.40002441406295</v>
      </c>
      <c r="E25" s="13">
        <v>2561600</v>
      </c>
      <c r="F25" s="14">
        <v>6.3160325513167102E-3</v>
      </c>
    </row>
    <row r="26" spans="1:6" x14ac:dyDescent="0.25">
      <c r="A26" s="9" t="s">
        <v>48</v>
      </c>
      <c r="B26" s="10" t="s">
        <v>49</v>
      </c>
      <c r="C26" s="11">
        <v>575000</v>
      </c>
      <c r="D26" s="12">
        <v>1.5</v>
      </c>
      <c r="E26" s="13">
        <v>862500</v>
      </c>
      <c r="F26" s="14">
        <v>2.1266310413455098E-3</v>
      </c>
    </row>
    <row r="27" spans="1:6" x14ac:dyDescent="0.25">
      <c r="A27" s="9" t="s">
        <v>50</v>
      </c>
      <c r="B27" s="10" t="s">
        <v>51</v>
      </c>
      <c r="C27" s="11">
        <v>54500</v>
      </c>
      <c r="D27" s="12">
        <v>136.44000244140599</v>
      </c>
      <c r="E27" s="13">
        <v>7435980</v>
      </c>
      <c r="F27" s="14">
        <v>1.8334592337187702E-2</v>
      </c>
    </row>
    <row r="28" spans="1:6" x14ac:dyDescent="0.25">
      <c r="A28" s="9" t="s">
        <v>52</v>
      </c>
      <c r="B28" s="10" t="s">
        <v>53</v>
      </c>
      <c r="C28" s="11">
        <v>44000</v>
      </c>
      <c r="D28" s="12">
        <v>152.14999389648401</v>
      </c>
      <c r="E28" s="13">
        <v>6694600</v>
      </c>
      <c r="F28" s="14">
        <v>1.65066019355266E-2</v>
      </c>
    </row>
    <row r="29" spans="1:6" x14ac:dyDescent="0.25">
      <c r="A29" s="9" t="s">
        <v>54</v>
      </c>
      <c r="B29" s="10" t="s">
        <v>55</v>
      </c>
      <c r="C29" s="11">
        <v>300000</v>
      </c>
      <c r="D29" s="12">
        <v>21.290000915527301</v>
      </c>
      <c r="E29" s="13">
        <v>6387000</v>
      </c>
      <c r="F29" s="14">
        <v>1.57481651722595E-2</v>
      </c>
    </row>
    <row r="30" spans="1:6" x14ac:dyDescent="0.25">
      <c r="A30" s="9" t="s">
        <v>56</v>
      </c>
      <c r="B30" s="10" t="s">
        <v>57</v>
      </c>
      <c r="C30" s="11">
        <v>30500</v>
      </c>
      <c r="D30" s="12">
        <v>212.00999450683599</v>
      </c>
      <c r="E30" s="13">
        <v>6466305</v>
      </c>
      <c r="F30" s="14">
        <v>1.5943704273400201E-2</v>
      </c>
    </row>
    <row r="31" spans="1:6" x14ac:dyDescent="0.25">
      <c r="A31" s="9" t="s">
        <v>58</v>
      </c>
      <c r="B31" s="10" t="s">
        <v>59</v>
      </c>
      <c r="C31" s="11">
        <v>39500</v>
      </c>
      <c r="D31" s="12">
        <v>415.05999755859398</v>
      </c>
      <c r="E31" s="13">
        <v>16394870</v>
      </c>
      <c r="F31" s="14">
        <v>4.0424161693709298E-2</v>
      </c>
    </row>
    <row r="32" spans="1:6" x14ac:dyDescent="0.25">
      <c r="A32" s="9" t="s">
        <v>60</v>
      </c>
      <c r="B32" s="10" t="s">
        <v>61</v>
      </c>
      <c r="C32" s="11">
        <v>318000</v>
      </c>
      <c r="D32" s="12">
        <v>28.120000839233398</v>
      </c>
      <c r="E32" s="13">
        <v>8942160</v>
      </c>
      <c r="F32" s="14">
        <v>2.20483188784674E-2</v>
      </c>
    </row>
    <row r="33" spans="1:6" x14ac:dyDescent="0.25">
      <c r="A33" s="9" t="s">
        <v>62</v>
      </c>
      <c r="B33" s="10" t="s">
        <v>63</v>
      </c>
      <c r="C33" s="11">
        <v>10000</v>
      </c>
      <c r="D33" s="12">
        <v>487.26998901367199</v>
      </c>
      <c r="E33" s="13">
        <v>4872700</v>
      </c>
      <c r="F33" s="14">
        <v>1.2014417478451301E-2</v>
      </c>
    </row>
    <row r="34" spans="1:6" x14ac:dyDescent="0.25">
      <c r="A34" s="9" t="s">
        <v>64</v>
      </c>
      <c r="B34" s="10" t="s">
        <v>65</v>
      </c>
      <c r="C34" s="11">
        <v>129000</v>
      </c>
      <c r="D34" s="12">
        <v>29.290000915527301</v>
      </c>
      <c r="E34" s="13">
        <v>3778410</v>
      </c>
      <c r="F34" s="14">
        <v>9.3162712961510595E-3</v>
      </c>
    </row>
    <row r="35" spans="1:6" x14ac:dyDescent="0.25">
      <c r="A35" s="9" t="s">
        <v>66</v>
      </c>
      <c r="B35" s="10" t="s">
        <v>67</v>
      </c>
      <c r="C35" s="11">
        <v>58800</v>
      </c>
      <c r="D35" s="12">
        <v>150.69000244140599</v>
      </c>
      <c r="E35" s="13">
        <v>8860572</v>
      </c>
      <c r="F35" s="14">
        <v>2.1847150677422499E-2</v>
      </c>
    </row>
    <row r="36" spans="1:6" x14ac:dyDescent="0.25">
      <c r="A36" s="9" t="s">
        <v>68</v>
      </c>
      <c r="B36" s="10" t="s">
        <v>69</v>
      </c>
      <c r="C36" s="11">
        <v>72800</v>
      </c>
      <c r="D36" s="12">
        <v>165.99000549316401</v>
      </c>
      <c r="E36" s="13">
        <v>12084072</v>
      </c>
      <c r="F36" s="14">
        <v>2.97952030389033E-2</v>
      </c>
    </row>
    <row r="37" spans="1:6" x14ac:dyDescent="0.25">
      <c r="A37" s="9" t="s">
        <v>93</v>
      </c>
      <c r="B37" s="10" t="s">
        <v>70</v>
      </c>
      <c r="C37" s="11">
        <v>29700</v>
      </c>
      <c r="D37" s="12">
        <v>289.5</v>
      </c>
      <c r="E37" s="13">
        <v>8598150</v>
      </c>
      <c r="F37" s="14">
        <v>2.12001074645158E-2</v>
      </c>
    </row>
    <row r="38" spans="1:6" x14ac:dyDescent="0.25">
      <c r="A38" s="9" t="s">
        <v>71</v>
      </c>
      <c r="B38" s="10" t="s">
        <v>72</v>
      </c>
      <c r="C38" s="11">
        <v>56800</v>
      </c>
      <c r="D38" s="12">
        <v>119900</v>
      </c>
      <c r="E38" s="13">
        <v>4687075.2240000004</v>
      </c>
      <c r="F38" s="14">
        <v>1.1556730045773801E-2</v>
      </c>
    </row>
    <row r="39" spans="1:6" x14ac:dyDescent="0.25">
      <c r="A39" s="9" t="s">
        <v>73</v>
      </c>
      <c r="B39" s="10" t="s">
        <v>74</v>
      </c>
      <c r="C39" s="11">
        <v>750000</v>
      </c>
      <c r="D39" s="12">
        <v>43000</v>
      </c>
      <c r="E39" s="13">
        <v>22195457.25</v>
      </c>
      <c r="F39" s="14">
        <v>5.4726432886617098E-2</v>
      </c>
    </row>
    <row r="40" spans="1:6" x14ac:dyDescent="0.25">
      <c r="A40" s="9" t="s">
        <v>75</v>
      </c>
      <c r="B40" s="10" t="s">
        <v>76</v>
      </c>
      <c r="C40" s="11">
        <v>85000</v>
      </c>
      <c r="D40" s="12">
        <v>101.620002746582</v>
      </c>
      <c r="E40" s="13">
        <v>8637700</v>
      </c>
      <c r="F40" s="14">
        <v>2.1297624285020401E-2</v>
      </c>
    </row>
    <row r="41" spans="1:6" x14ac:dyDescent="0.25">
      <c r="A41" s="9" t="s">
        <v>77</v>
      </c>
      <c r="B41" s="10" t="s">
        <v>78</v>
      </c>
      <c r="C41" s="11">
        <v>53000</v>
      </c>
      <c r="D41" s="12">
        <v>72.919998168945298</v>
      </c>
      <c r="E41" s="13">
        <v>3864760</v>
      </c>
      <c r="F41" s="14">
        <v>9.5291809662034505E-3</v>
      </c>
    </row>
    <row r="42" spans="1:6" x14ac:dyDescent="0.25">
      <c r="A42" s="9" t="s">
        <v>94</v>
      </c>
      <c r="B42" s="10" t="s">
        <v>95</v>
      </c>
      <c r="C42" s="11">
        <v>4500</v>
      </c>
      <c r="D42" s="12">
        <v>511.32998657226602</v>
      </c>
      <c r="E42" s="13">
        <v>2300985</v>
      </c>
      <c r="F42" s="14">
        <v>5.6734447845453902E-3</v>
      </c>
    </row>
    <row r="43" spans="1:6" x14ac:dyDescent="0.25">
      <c r="A43" s="9" t="s">
        <v>79</v>
      </c>
      <c r="B43" s="10" t="s">
        <v>80</v>
      </c>
      <c r="C43" s="11">
        <v>80000</v>
      </c>
      <c r="D43" s="12">
        <v>56.490001678466797</v>
      </c>
      <c r="E43" s="13">
        <v>4519200</v>
      </c>
      <c r="F43" s="14">
        <v>1.1142806958897E-2</v>
      </c>
    </row>
    <row r="44" spans="1:6" x14ac:dyDescent="0.25">
      <c r="A44" s="9" t="s">
        <v>81</v>
      </c>
      <c r="B44" s="10" t="s">
        <v>82</v>
      </c>
      <c r="C44" s="11">
        <v>266000</v>
      </c>
      <c r="D44" s="12">
        <v>64.739997863769503</v>
      </c>
      <c r="E44" s="13">
        <v>17220840</v>
      </c>
      <c r="F44" s="14">
        <v>4.2460722205268898E-2</v>
      </c>
    </row>
    <row r="45" spans="1:6" x14ac:dyDescent="0.25">
      <c r="A45" s="9" t="s">
        <v>83</v>
      </c>
      <c r="B45" s="10" t="s">
        <v>84</v>
      </c>
      <c r="C45" s="11">
        <v>53000</v>
      </c>
      <c r="D45" s="12">
        <v>113.05999755859401</v>
      </c>
      <c r="E45" s="13">
        <v>5992180</v>
      </c>
      <c r="F45" s="14">
        <v>1.47746736154548E-2</v>
      </c>
    </row>
    <row r="46" spans="1:6" x14ac:dyDescent="0.25">
      <c r="A46" s="9" t="s">
        <v>85</v>
      </c>
      <c r="B46" s="10" t="s">
        <v>86</v>
      </c>
      <c r="C46" s="11">
        <v>370000</v>
      </c>
      <c r="D46" s="12">
        <v>10.439999580383301</v>
      </c>
      <c r="E46" s="13">
        <v>3862800</v>
      </c>
      <c r="F46" s="14">
        <v>9.5243482742138393E-3</v>
      </c>
    </row>
    <row r="47" spans="1:6" x14ac:dyDescent="0.25">
      <c r="A47" s="9" t="s">
        <v>87</v>
      </c>
      <c r="B47" s="10" t="s">
        <v>88</v>
      </c>
      <c r="C47" s="11">
        <v>25000</v>
      </c>
      <c r="D47" s="12">
        <v>78.800003051757798</v>
      </c>
      <c r="E47" s="13">
        <v>1970000</v>
      </c>
      <c r="F47" s="14">
        <v>4.8573485813920604E-3</v>
      </c>
    </row>
    <row r="48" spans="1:6" x14ac:dyDescent="0.25">
      <c r="A48" s="16"/>
      <c r="B48" s="17"/>
      <c r="C48" s="18"/>
      <c r="D48" s="19"/>
      <c r="E48" s="15"/>
      <c r="F48" s="20"/>
    </row>
    <row r="49" spans="1:6" x14ac:dyDescent="0.25">
      <c r="A49" s="16" t="s">
        <v>89</v>
      </c>
      <c r="B49" s="17"/>
      <c r="C49" s="18"/>
      <c r="D49" s="19"/>
      <c r="E49" s="15">
        <v>43408304.201032497</v>
      </c>
      <c r="F49" s="14">
        <v>0.10703008367082301</v>
      </c>
    </row>
    <row r="50" spans="1:6" x14ac:dyDescent="0.25">
      <c r="A50" s="9"/>
      <c r="B50" s="17"/>
      <c r="C50" s="18"/>
      <c r="D50" s="4"/>
      <c r="E50" s="18"/>
      <c r="F50" s="21"/>
    </row>
    <row r="51" spans="1:6" x14ac:dyDescent="0.25">
      <c r="A51" s="22" t="s">
        <v>90</v>
      </c>
      <c r="B51" s="2"/>
      <c r="C51" s="23"/>
      <c r="D51" s="4"/>
      <c r="E51" s="15">
        <f>SUM(E3:E50)</f>
        <v>405571057.33503246</v>
      </c>
      <c r="F51" s="24">
        <f>SUM(F4:F50)</f>
        <v>1.0000000000000004</v>
      </c>
    </row>
    <row r="52" spans="1:6" x14ac:dyDescent="0.25">
      <c r="A52" s="25"/>
      <c r="B52" s="26"/>
      <c r="C52" s="23"/>
      <c r="D52" s="4"/>
      <c r="E52" s="27"/>
      <c r="F52" s="28"/>
    </row>
    <row r="53" spans="1:6" x14ac:dyDescent="0.25">
      <c r="A53" s="25"/>
      <c r="B53" s="29"/>
      <c r="C53" s="23"/>
      <c r="D53" s="4"/>
      <c r="E53" s="30"/>
      <c r="F53" s="21"/>
    </row>
    <row r="54" spans="1:6" x14ac:dyDescent="0.25">
      <c r="A54" s="22"/>
      <c r="B54" s="2"/>
      <c r="C54" s="23"/>
      <c r="D54" s="31"/>
      <c r="E54" s="32"/>
      <c r="F54" s="21"/>
    </row>
    <row r="55" spans="1:6" x14ac:dyDescent="0.25">
      <c r="B55" s="15"/>
      <c r="E55" s="11"/>
      <c r="F55" s="33"/>
    </row>
    <row r="56" spans="1:6" x14ac:dyDescent="0.25">
      <c r="E56" s="19"/>
    </row>
    <row r="57" spans="1:6" x14ac:dyDescent="0.25">
      <c r="B57" s="15"/>
      <c r="D57" s="19"/>
      <c r="E57" s="34"/>
    </row>
    <row r="58" spans="1:6" x14ac:dyDescent="0.25">
      <c r="D58" s="4"/>
      <c r="E58" s="34"/>
    </row>
    <row r="59" spans="1:6" x14ac:dyDescent="0.25">
      <c r="E59" s="11"/>
    </row>
    <row r="60" spans="1:6" x14ac:dyDescent="0.25">
      <c r="E60" s="34"/>
    </row>
    <row r="61" spans="1:6" x14ac:dyDescent="0.25">
      <c r="E61" s="34"/>
    </row>
    <row r="62" spans="1:6" x14ac:dyDescent="0.25">
      <c r="E62" s="19"/>
    </row>
    <row r="63" spans="1:6" x14ac:dyDescent="0.25">
      <c r="B63" s="15"/>
      <c r="E63" s="30"/>
    </row>
    <row r="65" spans="2:6" x14ac:dyDescent="0.25">
      <c r="B65" s="15"/>
      <c r="E65" s="30"/>
      <c r="F65" s="35"/>
    </row>
    <row r="66" spans="2:6" x14ac:dyDescent="0.25">
      <c r="E66" s="15"/>
    </row>
  </sheetData>
  <conditionalFormatting sqref="A49">
    <cfRule type="duplicateValues" dxfId="5" priority="1"/>
  </conditionalFormatting>
  <conditionalFormatting sqref="A50:A1048576 A1:A48">
    <cfRule type="duplicateValues" dxfId="4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5492D-A574-4DF9-A8A2-5DE0D368E94A}">
  <dimension ref="A1:F64"/>
  <sheetViews>
    <sheetView zoomScale="60" zoomScaleNormal="70" workbookViewId="0">
      <selection activeCell="L39" sqref="L39"/>
    </sheetView>
  </sheetViews>
  <sheetFormatPr defaultRowHeight="15" x14ac:dyDescent="0.25"/>
  <cols>
    <col min="1" max="1" width="52.140625" bestFit="1" customWidth="1"/>
    <col min="2" max="2" width="18.7109375" bestFit="1" customWidth="1"/>
    <col min="3" max="3" width="15.42578125" bestFit="1" customWidth="1"/>
    <col min="4" max="4" width="14" bestFit="1" customWidth="1"/>
    <col min="5" max="5" width="17.7109375" bestFit="1" customWidth="1"/>
    <col min="6" max="6" width="11.42578125" style="6" bestFit="1" customWidth="1"/>
    <col min="8" max="8" width="18.28515625" customWidth="1"/>
  </cols>
  <sheetData>
    <row r="1" spans="1:6" ht="15.75" x14ac:dyDescent="0.25">
      <c r="A1" s="1">
        <v>45716</v>
      </c>
      <c r="B1" s="2"/>
      <c r="C1" s="3"/>
      <c r="D1" s="4"/>
      <c r="E1" s="5"/>
    </row>
    <row r="2" spans="1:6" x14ac:dyDescent="0.25">
      <c r="B2" s="2"/>
      <c r="C2" s="3"/>
      <c r="D2" s="4"/>
      <c r="E2" s="5"/>
    </row>
    <row r="3" spans="1:6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8" t="s">
        <v>5</v>
      </c>
    </row>
    <row r="4" spans="1:6" x14ac:dyDescent="0.25">
      <c r="A4" s="9" t="s">
        <v>6</v>
      </c>
      <c r="B4" s="10" t="s">
        <v>7</v>
      </c>
      <c r="C4" s="11">
        <v>50500</v>
      </c>
      <c r="D4" s="12">
        <v>172.22000122070301</v>
      </c>
      <c r="E4" s="13">
        <v>8697110</v>
      </c>
      <c r="F4" s="14">
        <v>2.2457522209757299E-2</v>
      </c>
    </row>
    <row r="5" spans="1:6" x14ac:dyDescent="0.25">
      <c r="A5" s="9" t="s">
        <v>8</v>
      </c>
      <c r="B5" s="10" t="s">
        <v>9</v>
      </c>
      <c r="C5" s="11">
        <v>38500</v>
      </c>
      <c r="D5" s="12">
        <v>153.66000366210901</v>
      </c>
      <c r="E5" s="13">
        <v>5915910</v>
      </c>
      <c r="F5" s="14">
        <v>1.5275957210605E-2</v>
      </c>
    </row>
    <row r="6" spans="1:6" x14ac:dyDescent="0.25">
      <c r="A6" s="9" t="s">
        <v>10</v>
      </c>
      <c r="B6" s="10" t="s">
        <v>11</v>
      </c>
      <c r="C6" s="11">
        <v>25000</v>
      </c>
      <c r="D6" s="12">
        <v>88.949996948242202</v>
      </c>
      <c r="E6" s="13">
        <v>2223750</v>
      </c>
      <c r="F6" s="14">
        <v>5.7421275589187304E-3</v>
      </c>
    </row>
    <row r="7" spans="1:6" x14ac:dyDescent="0.25">
      <c r="A7" s="9" t="s">
        <v>12</v>
      </c>
      <c r="B7" s="10" t="s">
        <v>13</v>
      </c>
      <c r="C7" s="11">
        <v>25000</v>
      </c>
      <c r="D7" s="12">
        <v>513.83001708984398</v>
      </c>
      <c r="E7" s="13">
        <v>12845750</v>
      </c>
      <c r="F7" s="14">
        <v>3.3170066369861903E-2</v>
      </c>
    </row>
    <row r="8" spans="1:6" x14ac:dyDescent="0.25">
      <c r="A8" s="9" t="s">
        <v>14</v>
      </c>
      <c r="B8" s="10" t="s">
        <v>15</v>
      </c>
      <c r="C8" s="11">
        <v>5900000</v>
      </c>
      <c r="D8" s="12">
        <v>5.8200001716613796</v>
      </c>
      <c r="E8" s="13">
        <v>35711520</v>
      </c>
      <c r="F8" s="14">
        <v>9.2213649539236706E-2</v>
      </c>
    </row>
    <row r="9" spans="1:6" x14ac:dyDescent="0.25">
      <c r="A9" s="9" t="s">
        <v>16</v>
      </c>
      <c r="B9" s="10" t="s">
        <v>17</v>
      </c>
      <c r="C9" s="11">
        <v>595000</v>
      </c>
      <c r="D9" s="12">
        <v>28.2700004577637</v>
      </c>
      <c r="E9" s="13">
        <v>16820650</v>
      </c>
      <c r="F9" s="14">
        <v>4.3433982203002298E-2</v>
      </c>
    </row>
    <row r="10" spans="1:6" x14ac:dyDescent="0.25">
      <c r="A10" s="9" t="s">
        <v>18</v>
      </c>
      <c r="B10" s="10" t="s">
        <v>19</v>
      </c>
      <c r="C10" s="11">
        <v>162000</v>
      </c>
      <c r="D10" s="12">
        <v>79.529998779296903</v>
      </c>
      <c r="E10" s="13">
        <v>12883860</v>
      </c>
      <c r="F10" s="14">
        <v>3.32684733316473E-2</v>
      </c>
    </row>
    <row r="11" spans="1:6" x14ac:dyDescent="0.25">
      <c r="A11" s="9" t="s">
        <v>20</v>
      </c>
      <c r="B11" s="10" t="s">
        <v>21</v>
      </c>
      <c r="C11" s="11">
        <v>30000</v>
      </c>
      <c r="D11" s="12">
        <v>64.110000610351605</v>
      </c>
      <c r="E11" s="13">
        <v>1923300</v>
      </c>
      <c r="F11" s="14">
        <v>4.9663109315653299E-3</v>
      </c>
    </row>
    <row r="12" spans="1:6" x14ac:dyDescent="0.25">
      <c r="A12" s="9" t="s">
        <v>22</v>
      </c>
      <c r="B12" s="10" t="s">
        <v>23</v>
      </c>
      <c r="C12" s="11">
        <v>75000</v>
      </c>
      <c r="D12" s="12">
        <v>71.209999084472699</v>
      </c>
      <c r="E12" s="13">
        <v>5340750</v>
      </c>
      <c r="F12" s="14">
        <v>1.3790789324472299E-2</v>
      </c>
    </row>
    <row r="13" spans="1:6" x14ac:dyDescent="0.25">
      <c r="A13" s="9" t="s">
        <v>24</v>
      </c>
      <c r="B13" s="10" t="s">
        <v>25</v>
      </c>
      <c r="C13" s="11">
        <v>136000</v>
      </c>
      <c r="D13" s="12">
        <v>83.330001831054702</v>
      </c>
      <c r="E13" s="13">
        <v>11332880</v>
      </c>
      <c r="F13" s="14">
        <v>2.92635604586482E-2</v>
      </c>
    </row>
    <row r="14" spans="1:6" x14ac:dyDescent="0.25">
      <c r="A14" s="9" t="s">
        <v>26</v>
      </c>
      <c r="B14" s="10" t="s">
        <v>27</v>
      </c>
      <c r="C14" s="11">
        <v>39500</v>
      </c>
      <c r="D14" s="12">
        <v>91.169998168945298</v>
      </c>
      <c r="E14" s="13">
        <v>3601215</v>
      </c>
      <c r="F14" s="14">
        <v>9.2989930959377302E-3</v>
      </c>
    </row>
    <row r="15" spans="1:6" x14ac:dyDescent="0.25">
      <c r="A15" s="9" t="s">
        <v>28</v>
      </c>
      <c r="B15" s="10" t="s">
        <v>29</v>
      </c>
      <c r="C15" s="11">
        <v>64000</v>
      </c>
      <c r="D15" s="12">
        <v>35.880001068115199</v>
      </c>
      <c r="E15" s="13">
        <v>2296320</v>
      </c>
      <c r="F15" s="14">
        <v>5.92951651763744E-3</v>
      </c>
    </row>
    <row r="16" spans="1:6" x14ac:dyDescent="0.25">
      <c r="A16" s="9" t="s">
        <v>30</v>
      </c>
      <c r="B16" s="10" t="s">
        <v>31</v>
      </c>
      <c r="C16" s="11">
        <v>87500</v>
      </c>
      <c r="D16" s="12">
        <v>99.150001525878906</v>
      </c>
      <c r="E16" s="13">
        <v>8675625</v>
      </c>
      <c r="F16" s="14">
        <v>2.2402044026236901E-2</v>
      </c>
    </row>
    <row r="17" spans="1:6" x14ac:dyDescent="0.25">
      <c r="A17" s="9" t="s">
        <v>91</v>
      </c>
      <c r="B17" s="10" t="s">
        <v>92</v>
      </c>
      <c r="C17" s="11">
        <v>125000</v>
      </c>
      <c r="D17" s="12">
        <v>36.090000152587898</v>
      </c>
      <c r="E17" s="13">
        <v>4511250</v>
      </c>
      <c r="F17" s="14">
        <v>1.16488692299818E-2</v>
      </c>
    </row>
    <row r="18" spans="1:6" x14ac:dyDescent="0.25">
      <c r="A18" s="9" t="s">
        <v>32</v>
      </c>
      <c r="B18" s="10" t="s">
        <v>33</v>
      </c>
      <c r="C18" s="11">
        <v>65000</v>
      </c>
      <c r="D18" s="12">
        <v>36.220001220703097</v>
      </c>
      <c r="E18" s="13">
        <v>2354300</v>
      </c>
      <c r="F18" s="14">
        <v>6.0792314387689197E-3</v>
      </c>
    </row>
    <row r="19" spans="1:6" x14ac:dyDescent="0.25">
      <c r="A19" s="9" t="s">
        <v>34</v>
      </c>
      <c r="B19" s="10" t="s">
        <v>35</v>
      </c>
      <c r="C19" s="11">
        <v>54000</v>
      </c>
      <c r="D19" s="12">
        <v>158.96000671386699</v>
      </c>
      <c r="E19" s="13">
        <v>8583840</v>
      </c>
      <c r="F19" s="14">
        <v>2.2165038437481299E-2</v>
      </c>
    </row>
    <row r="20" spans="1:6" x14ac:dyDescent="0.25">
      <c r="A20" s="9" t="s">
        <v>36</v>
      </c>
      <c r="B20" s="10" t="s">
        <v>37</v>
      </c>
      <c r="C20" s="11">
        <v>70000</v>
      </c>
      <c r="D20" s="12">
        <v>64.739997863769503</v>
      </c>
      <c r="E20" s="13">
        <v>4531800</v>
      </c>
      <c r="F20" s="14">
        <v>1.1701933073190699E-2</v>
      </c>
    </row>
    <row r="21" spans="1:6" x14ac:dyDescent="0.25">
      <c r="A21" s="9" t="s">
        <v>38</v>
      </c>
      <c r="B21" s="10" t="s">
        <v>39</v>
      </c>
      <c r="C21" s="11">
        <v>17000</v>
      </c>
      <c r="D21" s="12">
        <v>396.88000488281301</v>
      </c>
      <c r="E21" s="13">
        <v>6746960</v>
      </c>
      <c r="F21" s="14">
        <v>1.7421879687429899E-2</v>
      </c>
    </row>
    <row r="22" spans="1:6" x14ac:dyDescent="0.25">
      <c r="A22" s="9" t="s">
        <v>40</v>
      </c>
      <c r="B22" s="10" t="s">
        <v>41</v>
      </c>
      <c r="C22" s="11">
        <v>200000</v>
      </c>
      <c r="D22" s="12">
        <v>13.5</v>
      </c>
      <c r="E22" s="13">
        <v>2700000</v>
      </c>
      <c r="F22" s="14">
        <v>6.9718918084679402E-3</v>
      </c>
    </row>
    <row r="23" spans="1:6" x14ac:dyDescent="0.25">
      <c r="A23" s="9" t="s">
        <v>42</v>
      </c>
      <c r="B23" s="10" t="s">
        <v>43</v>
      </c>
      <c r="C23" s="11">
        <v>68000</v>
      </c>
      <c r="D23" s="12">
        <v>126.94000244140599</v>
      </c>
      <c r="E23" s="13">
        <v>8631920</v>
      </c>
      <c r="F23" s="14">
        <v>2.2289189755314999E-2</v>
      </c>
    </row>
    <row r="24" spans="1:6" x14ac:dyDescent="0.25">
      <c r="A24" s="9" t="s">
        <v>44</v>
      </c>
      <c r="B24" s="10" t="s">
        <v>45</v>
      </c>
      <c r="C24" s="11">
        <v>307000</v>
      </c>
      <c r="D24" s="12">
        <v>54.069999694824197</v>
      </c>
      <c r="E24" s="13">
        <v>16599490</v>
      </c>
      <c r="F24" s="14">
        <v>4.2862906798424201E-2</v>
      </c>
    </row>
    <row r="25" spans="1:6" x14ac:dyDescent="0.25">
      <c r="A25" s="9" t="s">
        <v>48</v>
      </c>
      <c r="B25" s="10" t="s">
        <v>49</v>
      </c>
      <c r="C25" s="11">
        <v>575000</v>
      </c>
      <c r="D25" s="12">
        <v>1.16999995708466</v>
      </c>
      <c r="E25" s="13">
        <v>672750</v>
      </c>
      <c r="F25" s="14">
        <v>1.7371630422765899E-3</v>
      </c>
    </row>
    <row r="26" spans="1:6" x14ac:dyDescent="0.25">
      <c r="A26" s="9" t="s">
        <v>50</v>
      </c>
      <c r="B26" s="10" t="s">
        <v>51</v>
      </c>
      <c r="C26" s="11">
        <v>54500</v>
      </c>
      <c r="D26" s="12">
        <v>130.61000061035199</v>
      </c>
      <c r="E26" s="13">
        <v>7118245</v>
      </c>
      <c r="F26" s="14">
        <v>1.83806051874696E-2</v>
      </c>
    </row>
    <row r="27" spans="1:6" x14ac:dyDescent="0.25">
      <c r="A27" s="9" t="s">
        <v>52</v>
      </c>
      <c r="B27" s="10" t="s">
        <v>53</v>
      </c>
      <c r="C27" s="11">
        <v>44000</v>
      </c>
      <c r="D27" s="12">
        <v>165.02000427246099</v>
      </c>
      <c r="E27" s="13">
        <v>7260880</v>
      </c>
      <c r="F27" s="14">
        <v>1.8748914738617999E-2</v>
      </c>
    </row>
    <row r="28" spans="1:6" x14ac:dyDescent="0.25">
      <c r="A28" s="9" t="s">
        <v>54</v>
      </c>
      <c r="B28" s="10" t="s">
        <v>55</v>
      </c>
      <c r="C28" s="11">
        <v>300000</v>
      </c>
      <c r="D28" s="12">
        <v>23.600000381469702</v>
      </c>
      <c r="E28" s="13">
        <v>7080000</v>
      </c>
      <c r="F28" s="14">
        <v>1.8281849631093701E-2</v>
      </c>
    </row>
    <row r="29" spans="1:6" x14ac:dyDescent="0.25">
      <c r="A29" s="9" t="s">
        <v>56</v>
      </c>
      <c r="B29" s="10" t="s">
        <v>57</v>
      </c>
      <c r="C29" s="11">
        <v>29000</v>
      </c>
      <c r="D29" s="12">
        <v>206.11000061035199</v>
      </c>
      <c r="E29" s="13">
        <v>5977190</v>
      </c>
      <c r="F29" s="14">
        <v>1.5434193332835701E-2</v>
      </c>
    </row>
    <row r="30" spans="1:6" x14ac:dyDescent="0.25">
      <c r="A30" s="9" t="s">
        <v>58</v>
      </c>
      <c r="B30" s="10" t="s">
        <v>59</v>
      </c>
      <c r="C30" s="11">
        <v>39500</v>
      </c>
      <c r="D30" s="12">
        <v>396.989990234375</v>
      </c>
      <c r="E30" s="13">
        <v>15681105</v>
      </c>
      <c r="F30" s="14">
        <v>4.0491469443416903E-2</v>
      </c>
    </row>
    <row r="31" spans="1:6" x14ac:dyDescent="0.25">
      <c r="A31" s="9" t="s">
        <v>60</v>
      </c>
      <c r="B31" s="10" t="s">
        <v>61</v>
      </c>
      <c r="C31" s="11">
        <v>310000</v>
      </c>
      <c r="D31" s="12">
        <v>28.620000839233398</v>
      </c>
      <c r="E31" s="13">
        <v>8872200</v>
      </c>
      <c r="F31" s="14">
        <v>2.29096364826257E-2</v>
      </c>
    </row>
    <row r="32" spans="1:6" x14ac:dyDescent="0.25">
      <c r="A32" s="9" t="s">
        <v>62</v>
      </c>
      <c r="B32" s="10" t="s">
        <v>63</v>
      </c>
      <c r="C32" s="11">
        <v>8400</v>
      </c>
      <c r="D32" s="12">
        <v>461.739990234375</v>
      </c>
      <c r="E32" s="13">
        <v>3878616</v>
      </c>
      <c r="F32" s="14">
        <v>1.00152930068862E-2</v>
      </c>
    </row>
    <row r="33" spans="1:6" x14ac:dyDescent="0.25">
      <c r="A33" s="9" t="s">
        <v>64</v>
      </c>
      <c r="B33" s="10" t="s">
        <v>65</v>
      </c>
      <c r="C33" s="11">
        <v>129000</v>
      </c>
      <c r="D33" s="12">
        <v>25.389999389648398</v>
      </c>
      <c r="E33" s="13">
        <v>3275310</v>
      </c>
      <c r="F33" s="14">
        <v>8.4574470219233797E-3</v>
      </c>
    </row>
    <row r="34" spans="1:6" x14ac:dyDescent="0.25">
      <c r="A34" s="9" t="s">
        <v>66</v>
      </c>
      <c r="B34" s="10" t="s">
        <v>67</v>
      </c>
      <c r="C34" s="11">
        <v>58800</v>
      </c>
      <c r="D34" s="12">
        <v>153.47000122070301</v>
      </c>
      <c r="E34" s="13">
        <v>9024036</v>
      </c>
      <c r="F34" s="14">
        <v>2.3301704691748099E-2</v>
      </c>
    </row>
    <row r="35" spans="1:6" x14ac:dyDescent="0.25">
      <c r="A35" s="9" t="s">
        <v>68</v>
      </c>
      <c r="B35" s="10" t="s">
        <v>69</v>
      </c>
      <c r="C35" s="11">
        <v>72800</v>
      </c>
      <c r="D35" s="12">
        <v>173.83999633789099</v>
      </c>
      <c r="E35" s="13">
        <v>12655552</v>
      </c>
      <c r="F35" s="14">
        <v>3.26789404890519E-2</v>
      </c>
    </row>
    <row r="36" spans="1:6" x14ac:dyDescent="0.25">
      <c r="A36" s="9" t="s">
        <v>93</v>
      </c>
      <c r="B36" s="10" t="s">
        <v>70</v>
      </c>
      <c r="C36" s="11">
        <v>29700</v>
      </c>
      <c r="D36" s="12">
        <v>297.16000366210898</v>
      </c>
      <c r="E36" s="13">
        <v>8825652</v>
      </c>
      <c r="F36" s="14">
        <v>2.27894410678477E-2</v>
      </c>
    </row>
    <row r="37" spans="1:6" x14ac:dyDescent="0.25">
      <c r="A37" s="9" t="s">
        <v>71</v>
      </c>
      <c r="B37" s="10" t="s">
        <v>72</v>
      </c>
      <c r="C37" s="11">
        <v>56800</v>
      </c>
      <c r="D37" s="12">
        <v>121500</v>
      </c>
      <c r="E37" s="13">
        <v>4717479.1279999996</v>
      </c>
      <c r="F37" s="14">
        <v>1.21813904033784E-2</v>
      </c>
    </row>
    <row r="38" spans="1:6" x14ac:dyDescent="0.25">
      <c r="A38" s="9" t="s">
        <v>73</v>
      </c>
      <c r="B38" s="10" t="s">
        <v>74</v>
      </c>
      <c r="C38" s="11">
        <v>750000</v>
      </c>
      <c r="D38" s="12">
        <v>44700</v>
      </c>
      <c r="E38" s="13">
        <v>22916808</v>
      </c>
      <c r="F38" s="14">
        <v>5.9175372582012102E-2</v>
      </c>
    </row>
    <row r="39" spans="1:6" x14ac:dyDescent="0.25">
      <c r="A39" s="9" t="s">
        <v>75</v>
      </c>
      <c r="B39" s="10" t="s">
        <v>76</v>
      </c>
      <c r="C39" s="11">
        <v>55000</v>
      </c>
      <c r="D39" s="12">
        <v>99.230003356933594</v>
      </c>
      <c r="E39" s="13">
        <v>5457650</v>
      </c>
      <c r="F39" s="14">
        <v>1.40926464179574E-2</v>
      </c>
    </row>
    <row r="40" spans="1:6" x14ac:dyDescent="0.25">
      <c r="A40" s="9" t="s">
        <v>77</v>
      </c>
      <c r="B40" s="10" t="s">
        <v>78</v>
      </c>
      <c r="C40" s="11">
        <v>53000</v>
      </c>
      <c r="D40" s="12">
        <v>75.540000915527401</v>
      </c>
      <c r="E40" s="13">
        <v>4003620</v>
      </c>
      <c r="F40" s="14">
        <v>1.03380761045253E-2</v>
      </c>
    </row>
    <row r="41" spans="1:6" x14ac:dyDescent="0.25">
      <c r="A41" s="9" t="s">
        <v>94</v>
      </c>
      <c r="B41" s="10" t="s">
        <v>95</v>
      </c>
      <c r="C41" s="11">
        <v>4500</v>
      </c>
      <c r="D41" s="12">
        <v>515.02001953125</v>
      </c>
      <c r="E41" s="13">
        <v>2317590</v>
      </c>
      <c r="F41" s="14">
        <v>5.9844395319952597E-3</v>
      </c>
    </row>
    <row r="42" spans="1:6" x14ac:dyDescent="0.25">
      <c r="A42" s="9" t="s">
        <v>79</v>
      </c>
      <c r="B42" s="10" t="s">
        <v>80</v>
      </c>
      <c r="C42" s="11">
        <v>80000</v>
      </c>
      <c r="D42" s="12">
        <v>61.340000152587898</v>
      </c>
      <c r="E42" s="13">
        <v>4907200</v>
      </c>
      <c r="F42" s="14">
        <v>1.26712842527829E-2</v>
      </c>
    </row>
    <row r="43" spans="1:6" x14ac:dyDescent="0.25">
      <c r="A43" s="9" t="s">
        <v>81</v>
      </c>
      <c r="B43" s="10" t="s">
        <v>82</v>
      </c>
      <c r="C43" s="11">
        <v>266000</v>
      </c>
      <c r="D43" s="12">
        <v>61.549999237060597</v>
      </c>
      <c r="E43" s="13">
        <v>16372300</v>
      </c>
      <c r="F43" s="14">
        <v>4.2276260835473901E-2</v>
      </c>
    </row>
    <row r="44" spans="1:6" x14ac:dyDescent="0.25">
      <c r="A44" s="9" t="s">
        <v>83</v>
      </c>
      <c r="B44" s="10" t="s">
        <v>84</v>
      </c>
      <c r="C44" s="11">
        <v>53000</v>
      </c>
      <c r="D44" s="12">
        <v>113.800003051758</v>
      </c>
      <c r="E44" s="13">
        <v>6031400</v>
      </c>
      <c r="F44" s="14">
        <v>1.55741734272569E-2</v>
      </c>
    </row>
    <row r="45" spans="1:6" x14ac:dyDescent="0.25">
      <c r="A45" s="9" t="s">
        <v>85</v>
      </c>
      <c r="B45" s="10" t="s">
        <v>86</v>
      </c>
      <c r="C45" s="11">
        <v>370000</v>
      </c>
      <c r="D45" s="12">
        <v>11.460000038146999</v>
      </c>
      <c r="E45" s="13">
        <v>4240200</v>
      </c>
      <c r="F45" s="14">
        <v>1.0948968757876199E-2</v>
      </c>
    </row>
    <row r="46" spans="1:6" x14ac:dyDescent="0.25">
      <c r="A46" s="16"/>
      <c r="B46" s="17"/>
      <c r="C46" s="18"/>
      <c r="D46" s="19"/>
      <c r="E46" s="15"/>
      <c r="F46" s="20"/>
    </row>
    <row r="47" spans="1:6" x14ac:dyDescent="0.25">
      <c r="A47" s="16" t="s">
        <v>89</v>
      </c>
      <c r="B47" s="17"/>
      <c r="C47" s="18"/>
      <c r="D47" s="19"/>
      <c r="E47" s="15">
        <v>43055365.590324499</v>
      </c>
      <c r="F47" s="14">
        <v>0.111176796544361</v>
      </c>
    </row>
    <row r="48" spans="1:6" x14ac:dyDescent="0.25">
      <c r="A48" s="9"/>
      <c r="B48" s="17"/>
      <c r="C48" s="18"/>
      <c r="D48" s="4"/>
      <c r="E48" s="18"/>
      <c r="F48" s="21"/>
    </row>
    <row r="49" spans="1:6" x14ac:dyDescent="0.25">
      <c r="A49" s="22" t="s">
        <v>90</v>
      </c>
      <c r="B49" s="2"/>
      <c r="C49" s="23"/>
      <c r="D49" s="4"/>
      <c r="E49" s="15">
        <f>SUM(E3:E48)</f>
        <v>387269348.71832454</v>
      </c>
      <c r="F49" s="24">
        <f>SUM(F4:F48)</f>
        <v>0.99999999999999967</v>
      </c>
    </row>
    <row r="50" spans="1:6" x14ac:dyDescent="0.25">
      <c r="A50" s="25"/>
      <c r="B50" s="26"/>
      <c r="C50" s="23"/>
      <c r="D50" s="4"/>
      <c r="E50" s="27"/>
      <c r="F50" s="28"/>
    </row>
    <row r="51" spans="1:6" x14ac:dyDescent="0.25">
      <c r="A51" s="25"/>
      <c r="B51" s="29"/>
      <c r="C51" s="23"/>
      <c r="D51" s="4"/>
      <c r="E51" s="30"/>
      <c r="F51" s="21"/>
    </row>
    <row r="52" spans="1:6" x14ac:dyDescent="0.25">
      <c r="A52" s="22"/>
      <c r="B52" s="2"/>
      <c r="C52" s="23"/>
      <c r="D52" s="31"/>
      <c r="E52" s="32"/>
      <c r="F52" s="21"/>
    </row>
    <row r="53" spans="1:6" x14ac:dyDescent="0.25">
      <c r="B53" s="15"/>
      <c r="E53" s="11"/>
      <c r="F53" s="33"/>
    </row>
    <row r="54" spans="1:6" x14ac:dyDescent="0.25">
      <c r="E54" s="19"/>
    </row>
    <row r="55" spans="1:6" x14ac:dyDescent="0.25">
      <c r="B55" s="15"/>
      <c r="D55" s="19"/>
      <c r="E55" s="34"/>
    </row>
    <row r="56" spans="1:6" x14ac:dyDescent="0.25">
      <c r="D56" s="4"/>
      <c r="E56" s="34"/>
    </row>
    <row r="57" spans="1:6" x14ac:dyDescent="0.25">
      <c r="E57" s="11"/>
    </row>
    <row r="58" spans="1:6" x14ac:dyDescent="0.25">
      <c r="E58" s="34"/>
    </row>
    <row r="59" spans="1:6" x14ac:dyDescent="0.25">
      <c r="E59" s="34"/>
    </row>
    <row r="60" spans="1:6" x14ac:dyDescent="0.25">
      <c r="E60" s="19"/>
    </row>
    <row r="61" spans="1:6" x14ac:dyDescent="0.25">
      <c r="B61" s="15"/>
      <c r="E61" s="30"/>
    </row>
    <row r="63" spans="1:6" x14ac:dyDescent="0.25">
      <c r="B63" s="15"/>
      <c r="E63" s="30"/>
      <c r="F63" s="35"/>
    </row>
    <row r="64" spans="1:6" x14ac:dyDescent="0.25">
      <c r="E64" s="15"/>
    </row>
  </sheetData>
  <conditionalFormatting sqref="A47">
    <cfRule type="duplicateValues" dxfId="3" priority="1"/>
  </conditionalFormatting>
  <conditionalFormatting sqref="A48:A1048576 A1:A46">
    <cfRule type="duplicateValues" dxfId="2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4AB28-4B79-427D-B119-710EFD243897}">
  <dimension ref="A1:F64"/>
  <sheetViews>
    <sheetView tabSelected="1" zoomScale="60" zoomScaleNormal="70" workbookViewId="0">
      <selection activeCell="U37" sqref="U37"/>
    </sheetView>
  </sheetViews>
  <sheetFormatPr defaultRowHeight="15" x14ac:dyDescent="0.25"/>
  <cols>
    <col min="1" max="1" width="52.140625" bestFit="1" customWidth="1"/>
    <col min="2" max="2" width="18.7109375" bestFit="1" customWidth="1"/>
    <col min="3" max="3" width="15.42578125" bestFit="1" customWidth="1"/>
    <col min="4" max="4" width="14" bestFit="1" customWidth="1"/>
    <col min="5" max="5" width="17.7109375" bestFit="1" customWidth="1"/>
    <col min="6" max="6" width="11.42578125" style="6" bestFit="1" customWidth="1"/>
    <col min="8" max="8" width="18.28515625" customWidth="1"/>
  </cols>
  <sheetData>
    <row r="1" spans="1:6" ht="15.75" x14ac:dyDescent="0.25">
      <c r="A1" s="1">
        <v>45747</v>
      </c>
      <c r="B1" s="2"/>
      <c r="C1" s="3"/>
      <c r="D1" s="4"/>
      <c r="E1" s="5"/>
    </row>
    <row r="2" spans="1:6" x14ac:dyDescent="0.25">
      <c r="B2" s="2"/>
      <c r="C2" s="3"/>
      <c r="D2" s="4"/>
      <c r="E2" s="5"/>
    </row>
    <row r="3" spans="1:6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8" t="s">
        <v>5</v>
      </c>
    </row>
    <row r="4" spans="1:6" x14ac:dyDescent="0.25">
      <c r="A4" s="9" t="s">
        <v>6</v>
      </c>
      <c r="B4" s="10" t="s">
        <v>7</v>
      </c>
      <c r="C4" s="11">
        <v>50000</v>
      </c>
      <c r="D4" s="12">
        <v>156.22999572753901</v>
      </c>
      <c r="E4" s="13">
        <v>7811500</v>
      </c>
      <c r="F4" s="14">
        <v>2.0736400612395001E-2</v>
      </c>
    </row>
    <row r="5" spans="1:6" x14ac:dyDescent="0.25">
      <c r="A5" s="9" t="s">
        <v>8</v>
      </c>
      <c r="B5" s="10" t="s">
        <v>9</v>
      </c>
      <c r="C5" s="11">
        <v>38500</v>
      </c>
      <c r="D5" s="12">
        <v>140.88000488281301</v>
      </c>
      <c r="E5" s="13">
        <v>5423880</v>
      </c>
      <c r="F5" s="14">
        <v>1.4398226787884201E-2</v>
      </c>
    </row>
    <row r="6" spans="1:6" x14ac:dyDescent="0.25">
      <c r="A6" s="9" t="s">
        <v>10</v>
      </c>
      <c r="B6" s="10" t="s">
        <v>11</v>
      </c>
      <c r="C6" s="11">
        <v>20000</v>
      </c>
      <c r="D6" s="12">
        <v>83.870002746582003</v>
      </c>
      <c r="E6" s="13">
        <v>1677400</v>
      </c>
      <c r="F6" s="14">
        <v>4.4528244750984304E-3</v>
      </c>
    </row>
    <row r="7" spans="1:6" x14ac:dyDescent="0.25">
      <c r="A7" s="9" t="s">
        <v>12</v>
      </c>
      <c r="B7" s="10" t="s">
        <v>13</v>
      </c>
      <c r="C7" s="11">
        <v>25000</v>
      </c>
      <c r="D7" s="12">
        <v>532.58001708984398</v>
      </c>
      <c r="E7" s="13">
        <v>13314500</v>
      </c>
      <c r="F7" s="14">
        <v>3.5344659278465501E-2</v>
      </c>
    </row>
    <row r="8" spans="1:6" x14ac:dyDescent="0.25">
      <c r="A8" s="9" t="s">
        <v>14</v>
      </c>
      <c r="B8" s="10" t="s">
        <v>15</v>
      </c>
      <c r="C8" s="11">
        <v>5700000</v>
      </c>
      <c r="D8" s="12">
        <v>5.4000000953674299</v>
      </c>
      <c r="E8" s="13">
        <v>33248557.710000001</v>
      </c>
      <c r="F8" s="14">
        <v>8.8261590278294194E-2</v>
      </c>
    </row>
    <row r="9" spans="1:6" x14ac:dyDescent="0.25">
      <c r="A9" s="9" t="s">
        <v>16</v>
      </c>
      <c r="B9" s="10" t="s">
        <v>17</v>
      </c>
      <c r="C9" s="11">
        <v>570000</v>
      </c>
      <c r="D9" s="12">
        <v>30.799999237060501</v>
      </c>
      <c r="E9" s="13">
        <v>17556000</v>
      </c>
      <c r="F9" s="14">
        <v>4.6604141221430799E-2</v>
      </c>
    </row>
    <row r="10" spans="1:6" x14ac:dyDescent="0.25">
      <c r="A10" s="9" t="s">
        <v>18</v>
      </c>
      <c r="B10" s="10" t="s">
        <v>19</v>
      </c>
      <c r="C10" s="11">
        <v>162000</v>
      </c>
      <c r="D10" s="12">
        <v>78.279998779296903</v>
      </c>
      <c r="E10" s="13">
        <v>12681360</v>
      </c>
      <c r="F10" s="14">
        <v>3.3663926425142598E-2</v>
      </c>
    </row>
    <row r="11" spans="1:6" x14ac:dyDescent="0.25">
      <c r="A11" s="9" t="s">
        <v>20</v>
      </c>
      <c r="B11" s="10" t="s">
        <v>21</v>
      </c>
      <c r="C11" s="11">
        <v>30000</v>
      </c>
      <c r="D11" s="12">
        <v>61.709999084472699</v>
      </c>
      <c r="E11" s="13">
        <v>1851300</v>
      </c>
      <c r="F11" s="14">
        <v>4.9144592528614101E-3</v>
      </c>
    </row>
    <row r="12" spans="1:6" x14ac:dyDescent="0.25">
      <c r="A12" s="9" t="s">
        <v>22</v>
      </c>
      <c r="B12" s="10" t="s">
        <v>23</v>
      </c>
      <c r="C12" s="11">
        <v>75000</v>
      </c>
      <c r="D12" s="12">
        <v>71.620002746582003</v>
      </c>
      <c r="E12" s="13">
        <v>5371500</v>
      </c>
      <c r="F12" s="14">
        <v>1.42591788887512E-2</v>
      </c>
    </row>
    <row r="13" spans="1:6" x14ac:dyDescent="0.25">
      <c r="A13" s="9" t="s">
        <v>24</v>
      </c>
      <c r="B13" s="10" t="s">
        <v>25</v>
      </c>
      <c r="C13" s="11">
        <v>125000</v>
      </c>
      <c r="D13" s="12">
        <v>76.5</v>
      </c>
      <c r="E13" s="13">
        <v>9562500</v>
      </c>
      <c r="F13" s="14">
        <v>2.5384603578829601E-2</v>
      </c>
    </row>
    <row r="14" spans="1:6" x14ac:dyDescent="0.25">
      <c r="A14" s="9" t="s">
        <v>26</v>
      </c>
      <c r="B14" s="10" t="s">
        <v>27</v>
      </c>
      <c r="C14" s="11">
        <v>39500</v>
      </c>
      <c r="D14" s="12">
        <v>93.699996948242202</v>
      </c>
      <c r="E14" s="13">
        <v>3701150</v>
      </c>
      <c r="F14" s="14">
        <v>9.8250693370755694E-3</v>
      </c>
    </row>
    <row r="15" spans="1:6" x14ac:dyDescent="0.25">
      <c r="A15" s="9" t="s">
        <v>28</v>
      </c>
      <c r="B15" s="10" t="s">
        <v>29</v>
      </c>
      <c r="C15" s="11">
        <v>64000</v>
      </c>
      <c r="D15" s="12">
        <v>36.900001525878899</v>
      </c>
      <c r="E15" s="13">
        <v>2361600</v>
      </c>
      <c r="F15" s="14">
        <v>6.2691011567857701E-3</v>
      </c>
    </row>
    <row r="16" spans="1:6" x14ac:dyDescent="0.25">
      <c r="A16" s="9" t="s">
        <v>30</v>
      </c>
      <c r="B16" s="10" t="s">
        <v>31</v>
      </c>
      <c r="C16" s="11">
        <v>87500</v>
      </c>
      <c r="D16" s="12">
        <v>105.01999664306599</v>
      </c>
      <c r="E16" s="13">
        <v>9189250</v>
      </c>
      <c r="F16" s="14">
        <v>2.4393774477046801E-2</v>
      </c>
    </row>
    <row r="17" spans="1:6" x14ac:dyDescent="0.25">
      <c r="A17" s="9" t="s">
        <v>91</v>
      </c>
      <c r="B17" s="10" t="s">
        <v>92</v>
      </c>
      <c r="C17" s="11">
        <v>125000</v>
      </c>
      <c r="D17" s="12">
        <v>31.2399997711182</v>
      </c>
      <c r="E17" s="13">
        <v>3905000</v>
      </c>
      <c r="F17" s="14">
        <v>1.0366209356897201E-2</v>
      </c>
    </row>
    <row r="18" spans="1:6" x14ac:dyDescent="0.25">
      <c r="A18" s="9" t="s">
        <v>32</v>
      </c>
      <c r="B18" s="10" t="s">
        <v>33</v>
      </c>
      <c r="C18" s="11">
        <v>65000</v>
      </c>
      <c r="D18" s="12">
        <v>37.400001525878899</v>
      </c>
      <c r="E18" s="13">
        <v>2431000</v>
      </c>
      <c r="F18" s="14">
        <v>6.4533303320402297E-3</v>
      </c>
    </row>
    <row r="19" spans="1:6" x14ac:dyDescent="0.25">
      <c r="A19" s="9" t="s">
        <v>34</v>
      </c>
      <c r="B19" s="10" t="s">
        <v>35</v>
      </c>
      <c r="C19" s="11">
        <v>54000</v>
      </c>
      <c r="D19" s="12">
        <v>159.88000488281301</v>
      </c>
      <c r="E19" s="13">
        <v>8633520</v>
      </c>
      <c r="F19" s="14">
        <v>2.2918534137505501E-2</v>
      </c>
    </row>
    <row r="20" spans="1:6" x14ac:dyDescent="0.25">
      <c r="A20" s="9" t="s">
        <v>36</v>
      </c>
      <c r="B20" s="10" t="s">
        <v>37</v>
      </c>
      <c r="C20" s="11">
        <v>70000</v>
      </c>
      <c r="D20" s="12">
        <v>67.730003356933594</v>
      </c>
      <c r="E20" s="13">
        <v>4741100</v>
      </c>
      <c r="F20" s="14">
        <v>1.2585719636872E-2</v>
      </c>
    </row>
    <row r="21" spans="1:6" x14ac:dyDescent="0.25">
      <c r="A21" s="9" t="s">
        <v>38</v>
      </c>
      <c r="B21" s="10" t="s">
        <v>39</v>
      </c>
      <c r="C21" s="11">
        <v>17000</v>
      </c>
      <c r="D21" s="12">
        <v>434.95999145507801</v>
      </c>
      <c r="E21" s="13">
        <v>7394320</v>
      </c>
      <c r="F21" s="14">
        <v>1.9628954973595899E-2</v>
      </c>
    </row>
    <row r="22" spans="1:6" x14ac:dyDescent="0.25">
      <c r="A22" s="9" t="s">
        <v>40</v>
      </c>
      <c r="B22" s="10" t="s">
        <v>41</v>
      </c>
      <c r="C22" s="11">
        <v>200000</v>
      </c>
      <c r="D22" s="12">
        <v>12.75</v>
      </c>
      <c r="E22" s="13">
        <v>2550000</v>
      </c>
      <c r="F22" s="14">
        <v>6.7692276210212197E-3</v>
      </c>
    </row>
    <row r="23" spans="1:6" x14ac:dyDescent="0.25">
      <c r="A23" s="9" t="s">
        <v>42</v>
      </c>
      <c r="B23" s="10" t="s">
        <v>43</v>
      </c>
      <c r="C23" s="11">
        <v>68000</v>
      </c>
      <c r="D23" s="12">
        <v>128.24000549316401</v>
      </c>
      <c r="E23" s="13">
        <v>8720320</v>
      </c>
      <c r="F23" s="14">
        <v>2.3148953336527001E-2</v>
      </c>
    </row>
    <row r="24" spans="1:6" x14ac:dyDescent="0.25">
      <c r="A24" s="9" t="s">
        <v>44</v>
      </c>
      <c r="B24" s="10" t="s">
        <v>45</v>
      </c>
      <c r="C24" s="11">
        <v>295000</v>
      </c>
      <c r="D24" s="12">
        <v>52.709999084472699</v>
      </c>
      <c r="E24" s="13">
        <v>15549450</v>
      </c>
      <c r="F24" s="14">
        <v>4.1277555463407202E-2</v>
      </c>
    </row>
    <row r="25" spans="1:6" x14ac:dyDescent="0.25">
      <c r="A25" s="9" t="s">
        <v>48</v>
      </c>
      <c r="B25" s="10" t="s">
        <v>49</v>
      </c>
      <c r="C25" s="11">
        <v>575000</v>
      </c>
      <c r="D25" s="12">
        <v>0.87440001964569103</v>
      </c>
      <c r="E25" s="13">
        <v>502780</v>
      </c>
      <c r="F25" s="14">
        <v>1.3346793189400201E-3</v>
      </c>
    </row>
    <row r="26" spans="1:6" x14ac:dyDescent="0.25">
      <c r="A26" s="9" t="s">
        <v>50</v>
      </c>
      <c r="B26" s="10" t="s">
        <v>51</v>
      </c>
      <c r="C26" s="11">
        <v>54500</v>
      </c>
      <c r="D26" s="12">
        <v>135.21000671386699</v>
      </c>
      <c r="E26" s="13">
        <v>7368945</v>
      </c>
      <c r="F26" s="14">
        <v>1.9561594522269101E-2</v>
      </c>
    </row>
    <row r="27" spans="1:6" x14ac:dyDescent="0.25">
      <c r="A27" s="9" t="s">
        <v>52</v>
      </c>
      <c r="B27" s="10" t="s">
        <v>53</v>
      </c>
      <c r="C27" s="11">
        <v>44000</v>
      </c>
      <c r="D27" s="12">
        <v>165.83999633789099</v>
      </c>
      <c r="E27" s="13">
        <v>7296960</v>
      </c>
      <c r="F27" s="14">
        <v>1.9370503208426301E-2</v>
      </c>
    </row>
    <row r="28" spans="1:6" x14ac:dyDescent="0.25">
      <c r="A28" s="9" t="s">
        <v>54</v>
      </c>
      <c r="B28" s="10" t="s">
        <v>55</v>
      </c>
      <c r="C28" s="11">
        <v>300000</v>
      </c>
      <c r="D28" s="12">
        <v>23.9799995422363</v>
      </c>
      <c r="E28" s="13">
        <v>7194000</v>
      </c>
      <c r="F28" s="14">
        <v>1.9097185688481001E-2</v>
      </c>
    </row>
    <row r="29" spans="1:6" x14ac:dyDescent="0.25">
      <c r="A29" s="9" t="s">
        <v>56</v>
      </c>
      <c r="B29" s="10" t="s">
        <v>57</v>
      </c>
      <c r="C29" s="11">
        <v>29000</v>
      </c>
      <c r="D29" s="12">
        <v>209.30999755859401</v>
      </c>
      <c r="E29" s="13">
        <v>6069990</v>
      </c>
      <c r="F29" s="14">
        <v>1.6113389791106901E-2</v>
      </c>
    </row>
    <row r="30" spans="1:6" x14ac:dyDescent="0.25">
      <c r="A30" s="9" t="s">
        <v>58</v>
      </c>
      <c r="B30" s="10" t="s">
        <v>59</v>
      </c>
      <c r="C30" s="11">
        <v>39500</v>
      </c>
      <c r="D30" s="12">
        <v>375.39001464843801</v>
      </c>
      <c r="E30" s="13">
        <v>14827905</v>
      </c>
      <c r="F30" s="14">
        <v>3.9362142779560301E-2</v>
      </c>
    </row>
    <row r="31" spans="1:6" x14ac:dyDescent="0.25">
      <c r="A31" s="9" t="s">
        <v>60</v>
      </c>
      <c r="B31" s="10" t="s">
        <v>61</v>
      </c>
      <c r="C31" s="11">
        <v>310000</v>
      </c>
      <c r="D31" s="12">
        <v>27.219999313354499</v>
      </c>
      <c r="E31" s="13">
        <v>8438200</v>
      </c>
      <c r="F31" s="14">
        <v>2.2400037847726002E-2</v>
      </c>
    </row>
    <row r="32" spans="1:6" x14ac:dyDescent="0.25">
      <c r="A32" s="9" t="s">
        <v>62</v>
      </c>
      <c r="B32" s="10" t="s">
        <v>63</v>
      </c>
      <c r="C32" s="11">
        <v>8400</v>
      </c>
      <c r="D32" s="12">
        <v>512.010009765625</v>
      </c>
      <c r="E32" s="13">
        <v>4300884</v>
      </c>
      <c r="F32" s="14">
        <v>1.1417122653963999E-2</v>
      </c>
    </row>
    <row r="33" spans="1:6" x14ac:dyDescent="0.25">
      <c r="A33" s="9" t="s">
        <v>64</v>
      </c>
      <c r="B33" s="10" t="s">
        <v>65</v>
      </c>
      <c r="C33" s="11">
        <v>129000</v>
      </c>
      <c r="D33" s="12">
        <v>24.2399997711182</v>
      </c>
      <c r="E33" s="13">
        <v>3126960</v>
      </c>
      <c r="F33" s="14">
        <v>8.3008250987562805E-3</v>
      </c>
    </row>
    <row r="34" spans="1:6" x14ac:dyDescent="0.25">
      <c r="A34" s="9" t="s">
        <v>66</v>
      </c>
      <c r="B34" s="10" t="s">
        <v>67</v>
      </c>
      <c r="C34" s="11">
        <v>58800</v>
      </c>
      <c r="D34" s="12">
        <v>149.94000244140599</v>
      </c>
      <c r="E34" s="13">
        <v>8816472</v>
      </c>
      <c r="F34" s="14">
        <v>2.34041983460236E-2</v>
      </c>
    </row>
    <row r="35" spans="1:6" x14ac:dyDescent="0.25">
      <c r="A35" s="9" t="s">
        <v>68</v>
      </c>
      <c r="B35" s="10" t="s">
        <v>69</v>
      </c>
      <c r="C35" s="11">
        <v>72800</v>
      </c>
      <c r="D35" s="12">
        <v>170.419998168945</v>
      </c>
      <c r="E35" s="13">
        <v>12406576</v>
      </c>
      <c r="F35" s="14">
        <v>3.2934485075097601E-2</v>
      </c>
    </row>
    <row r="36" spans="1:6" x14ac:dyDescent="0.25">
      <c r="A36" s="9" t="s">
        <v>93</v>
      </c>
      <c r="B36" s="10" t="s">
        <v>70</v>
      </c>
      <c r="C36" s="11">
        <v>29700</v>
      </c>
      <c r="D36" s="12">
        <v>288.75</v>
      </c>
      <c r="E36" s="13">
        <v>8575875</v>
      </c>
      <c r="F36" s="14">
        <v>2.2765509774284501E-2</v>
      </c>
    </row>
    <row r="37" spans="1:6" x14ac:dyDescent="0.25">
      <c r="A37" s="9" t="s">
        <v>71</v>
      </c>
      <c r="B37" s="10" t="s">
        <v>72</v>
      </c>
      <c r="C37" s="11">
        <v>56800</v>
      </c>
      <c r="D37" s="12">
        <v>116900</v>
      </c>
      <c r="E37" s="13">
        <v>4509283.4992000004</v>
      </c>
      <c r="F37" s="14">
        <v>1.19703397701176E-2</v>
      </c>
    </row>
    <row r="38" spans="1:6" x14ac:dyDescent="0.25">
      <c r="A38" s="9" t="s">
        <v>73</v>
      </c>
      <c r="B38" s="10" t="s">
        <v>74</v>
      </c>
      <c r="C38" s="11">
        <v>750000</v>
      </c>
      <c r="D38" s="12">
        <v>47200</v>
      </c>
      <c r="E38" s="13">
        <v>24040747.5</v>
      </c>
      <c r="F38" s="14">
        <v>6.3818545885096806E-2</v>
      </c>
    </row>
    <row r="39" spans="1:6" x14ac:dyDescent="0.25">
      <c r="A39" s="9" t="s">
        <v>75</v>
      </c>
      <c r="B39" s="10" t="s">
        <v>76</v>
      </c>
      <c r="C39" s="11">
        <v>54000</v>
      </c>
      <c r="D39" s="12">
        <v>89.529998779296903</v>
      </c>
      <c r="E39" s="13">
        <v>4834620</v>
      </c>
      <c r="F39" s="14">
        <v>1.2833977741624199E-2</v>
      </c>
    </row>
    <row r="40" spans="1:6" x14ac:dyDescent="0.25">
      <c r="A40" s="9" t="s">
        <v>77</v>
      </c>
      <c r="B40" s="10" t="s">
        <v>78</v>
      </c>
      <c r="C40" s="11">
        <v>53000</v>
      </c>
      <c r="D40" s="12">
        <v>75.040000915527401</v>
      </c>
      <c r="E40" s="13">
        <v>3977120</v>
      </c>
      <c r="F40" s="14">
        <v>1.05576590416141E-2</v>
      </c>
    </row>
    <row r="41" spans="1:6" x14ac:dyDescent="0.25">
      <c r="A41" s="9" t="s">
        <v>94</v>
      </c>
      <c r="B41" s="10" t="s">
        <v>95</v>
      </c>
      <c r="C41" s="11">
        <v>4500</v>
      </c>
      <c r="D41" s="12">
        <v>497.70999145507801</v>
      </c>
      <c r="E41" s="13">
        <v>2239695</v>
      </c>
      <c r="F41" s="14">
        <v>5.9454922575149496E-3</v>
      </c>
    </row>
    <row r="42" spans="1:6" x14ac:dyDescent="0.25">
      <c r="A42" s="9" t="s">
        <v>79</v>
      </c>
      <c r="B42" s="10" t="s">
        <v>80</v>
      </c>
      <c r="C42" s="11">
        <v>80000</v>
      </c>
      <c r="D42" s="12">
        <v>63.810001373291001</v>
      </c>
      <c r="E42" s="13">
        <v>5104800</v>
      </c>
      <c r="F42" s="14">
        <v>1.3551197317564399E-2</v>
      </c>
    </row>
    <row r="43" spans="1:6" x14ac:dyDescent="0.25">
      <c r="A43" s="9" t="s">
        <v>81</v>
      </c>
      <c r="B43" s="10" t="s">
        <v>82</v>
      </c>
      <c r="C43" s="11">
        <v>266000</v>
      </c>
      <c r="D43" s="12">
        <v>59.180000305175803</v>
      </c>
      <c r="E43" s="13">
        <v>15741880</v>
      </c>
      <c r="F43" s="14">
        <v>4.1788379961882997E-2</v>
      </c>
    </row>
    <row r="44" spans="1:6" x14ac:dyDescent="0.25">
      <c r="A44" s="9" t="s">
        <v>83</v>
      </c>
      <c r="B44" s="10" t="s">
        <v>84</v>
      </c>
      <c r="C44" s="11">
        <v>53000</v>
      </c>
      <c r="D44" s="12">
        <v>98.699996948242202</v>
      </c>
      <c r="E44" s="13">
        <v>5231100</v>
      </c>
      <c r="F44" s="14">
        <v>1.38864731797349E-2</v>
      </c>
    </row>
    <row r="45" spans="1:6" x14ac:dyDescent="0.25">
      <c r="A45" s="9" t="s">
        <v>85</v>
      </c>
      <c r="B45" s="10" t="s">
        <v>86</v>
      </c>
      <c r="C45" s="11">
        <v>370000</v>
      </c>
      <c r="D45" s="12">
        <v>10.7299995422363</v>
      </c>
      <c r="E45" s="13">
        <v>3970100</v>
      </c>
      <c r="F45" s="14">
        <v>1.05390237561633E-2</v>
      </c>
    </row>
    <row r="46" spans="1:6" x14ac:dyDescent="0.25">
      <c r="A46" s="16"/>
      <c r="B46" s="17"/>
      <c r="C46" s="18"/>
      <c r="D46" s="19"/>
      <c r="E46" s="15"/>
      <c r="F46" s="20"/>
    </row>
    <row r="47" spans="1:6" x14ac:dyDescent="0.25">
      <c r="A47" s="16" t="s">
        <v>89</v>
      </c>
      <c r="B47" s="17"/>
      <c r="C47" s="18"/>
      <c r="D47" s="19"/>
      <c r="E47" s="15">
        <v>40454619.941824697</v>
      </c>
      <c r="F47" s="14">
        <v>0.10739</v>
      </c>
    </row>
    <row r="48" spans="1:6" x14ac:dyDescent="0.25">
      <c r="A48" s="9"/>
      <c r="B48" s="17"/>
      <c r="C48" s="18"/>
      <c r="D48" s="4"/>
      <c r="E48" s="18"/>
      <c r="F48" s="21"/>
    </row>
    <row r="49" spans="1:6" x14ac:dyDescent="0.25">
      <c r="A49" s="22" t="s">
        <v>90</v>
      </c>
      <c r="B49" s="2"/>
      <c r="C49" s="23"/>
      <c r="D49" s="4"/>
      <c r="E49" s="15">
        <f>SUM(E3:E48)</f>
        <v>376704720.6510247</v>
      </c>
      <c r="F49" s="24">
        <f>SUM(F4:F48)</f>
        <v>0.99999920364387618</v>
      </c>
    </row>
    <row r="50" spans="1:6" x14ac:dyDescent="0.25">
      <c r="A50" s="25"/>
      <c r="B50" s="26"/>
      <c r="C50" s="23"/>
      <c r="D50" s="4"/>
      <c r="E50" s="27"/>
      <c r="F50" s="28"/>
    </row>
    <row r="51" spans="1:6" x14ac:dyDescent="0.25">
      <c r="A51" s="25"/>
      <c r="B51" s="29"/>
      <c r="C51" s="23"/>
      <c r="D51" s="4"/>
      <c r="E51" s="30"/>
      <c r="F51" s="21"/>
    </row>
    <row r="52" spans="1:6" x14ac:dyDescent="0.25">
      <c r="A52" s="22"/>
      <c r="B52" s="2"/>
      <c r="C52" s="23"/>
      <c r="D52" s="31"/>
      <c r="E52" s="32"/>
      <c r="F52" s="21"/>
    </row>
    <row r="53" spans="1:6" x14ac:dyDescent="0.25">
      <c r="B53" s="15"/>
      <c r="E53" s="11"/>
      <c r="F53" s="33"/>
    </row>
    <row r="54" spans="1:6" x14ac:dyDescent="0.25">
      <c r="E54" s="19"/>
    </row>
    <row r="55" spans="1:6" x14ac:dyDescent="0.25">
      <c r="B55" s="15"/>
      <c r="D55" s="19"/>
      <c r="E55" s="34"/>
    </row>
    <row r="56" spans="1:6" x14ac:dyDescent="0.25">
      <c r="D56" s="4"/>
      <c r="E56" s="34"/>
    </row>
    <row r="57" spans="1:6" x14ac:dyDescent="0.25">
      <c r="E57" s="11"/>
    </row>
    <row r="58" spans="1:6" x14ac:dyDescent="0.25">
      <c r="E58" s="34"/>
    </row>
    <row r="59" spans="1:6" x14ac:dyDescent="0.25">
      <c r="E59" s="34"/>
    </row>
    <row r="60" spans="1:6" x14ac:dyDescent="0.25">
      <c r="E60" s="19"/>
    </row>
    <row r="61" spans="1:6" x14ac:dyDescent="0.25">
      <c r="B61" s="15"/>
      <c r="E61" s="30"/>
    </row>
    <row r="63" spans="1:6" x14ac:dyDescent="0.25">
      <c r="B63" s="15"/>
      <c r="E63" s="30"/>
      <c r="F63" s="35"/>
    </row>
    <row r="64" spans="1:6" x14ac:dyDescent="0.25">
      <c r="E64" s="15"/>
    </row>
  </sheetData>
  <conditionalFormatting sqref="A47">
    <cfRule type="duplicateValues" dxfId="1" priority="1"/>
  </conditionalFormatting>
  <conditionalFormatting sqref="A48:A1048576 A1:A46"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F3YDAFZHMMYT-1975956571-119478</_dlc_DocId>
    <_dlc_DocIdUrl xmlns="3264c78b-7e35-4850-b4d6-a6db1481973c">
      <Url>https://heptagoncapital.sharepoint.com/sites/Support Team/_layouts/15/DocIdRedir.aspx?ID=F3YDAFZHMMYT-1975956571-119478</Url>
      <Description>F3YDAFZHMMYT-1975956571-119478</Description>
    </_dlc_DocIdUrl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4D1160A-2040-42DC-889F-C32E175B16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D319DF-7771-4DF6-AB8D-A0BD8DD32BFC}">
  <ds:schemaRefs>
    <ds:schemaRef ds:uri="http://schemas.microsoft.com/office/2006/metadata/properties"/>
    <ds:schemaRef ds:uri="http://schemas.microsoft.com/office/infopath/2007/PartnerControls"/>
    <ds:schemaRef ds:uri="3264c78b-7e35-4850-b4d6-a6db1481973c"/>
    <ds:schemaRef ds:uri="245fb5d5-2e1d-49c2-a464-b3f4aa0afe0e"/>
  </ds:schemaRefs>
</ds:datastoreItem>
</file>

<file path=customXml/itemProps3.xml><?xml version="1.0" encoding="utf-8"?>
<ds:datastoreItem xmlns:ds="http://schemas.openxmlformats.org/officeDocument/2006/customXml" ds:itemID="{5288B08D-53DD-49F9-AE75-F0B5979BBE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5A4ABD0-4941-4714-8433-ABE51A2FB7E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Jan 25</vt:lpstr>
      <vt:lpstr>Feb 25</vt:lpstr>
      <vt:lpstr>Mar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Georgieva</dc:creator>
  <cp:lastModifiedBy>Mathias Bartolo</cp:lastModifiedBy>
  <dcterms:created xsi:type="dcterms:W3CDTF">2024-01-25T10:54:39Z</dcterms:created>
  <dcterms:modified xsi:type="dcterms:W3CDTF">2025-04-22T11:32:09Z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DLP_FileName}">
    <vt:lpwstr>Yacktman UCITS Holdings v26_0.xlsx</vt:lpwstr>
  </property>
  <property fmtid="{D5CDD505-2E9C-101B-9397-08002B2CF9AE}" pid="3" name="{DLPP_Fund Name}">
    <vt:lpwstr>Yacktman Heptagon</vt:lpwstr>
  </property>
  <property fmtid="{D5CDD505-2E9C-101B-9397-08002B2CF9AE}" pid="4" name="{DLP_ParentFolder}">
    <vt:lpwstr>826F68F8-6B34-4957-9636-2FA9AEA4EAAF</vt:lpwstr>
  </property>
  <property fmtid="{D5CDD505-2E9C-101B-9397-08002B2CF9AE}" pid="5" name="AuthorIds_UIVersion_7168">
    <vt:lpwstr>39,25</vt:lpwstr>
  </property>
  <property fmtid="{D5CDD505-2E9C-101B-9397-08002B2CF9AE}" pid="6" name="{DLP_VersionID}">
    <vt:lpwstr>26</vt:lpwstr>
  </property>
  <property fmtid="{D5CDD505-2E9C-101B-9397-08002B2CF9AE}" pid="7" name="MediaServiceImageTags">
    <vt:lpwstr/>
  </property>
  <property fmtid="{D5CDD505-2E9C-101B-9397-08002B2CF9AE}" pid="8" name="ContentTypeId">
    <vt:lpwstr>0x01010081743A0D6EFAF949A2FC08346B34FB70</vt:lpwstr>
  </property>
  <property fmtid="{D5CDD505-2E9C-101B-9397-08002B2CF9AE}" pid="9" name="{DLP_Owner}">
    <vt:lpwstr>cssadmin</vt:lpwstr>
  </property>
  <property fmtid="{D5CDD505-2E9C-101B-9397-08002B2CF9AE}" pid="10" name="{DLPP_Document Type}">
    <vt:lpwstr>Periodic Update</vt:lpwstr>
  </property>
  <property fmtid="{D5CDD505-2E9C-101B-9397-08002B2CF9AE}" pid="11" name="{DLP_ObjectID}">
    <vt:lpwstr>6745C191A4B8493D8100E5763791ABB1</vt:lpwstr>
  </property>
  <property fmtid="{D5CDD505-2E9C-101B-9397-08002B2CF9AE}" pid="12" name="{DLP_CreatedOn}">
    <vt:lpwstr>08/09/2011 13:15:35</vt:lpwstr>
  </property>
  <property fmtid="{D5CDD505-2E9C-101B-9397-08002B2CF9AE}" pid="13" name="{DLPP_Investment Style Discretionary}">
    <vt:lpwstr>Equity Directional</vt:lpwstr>
  </property>
  <property fmtid="{D5CDD505-2E9C-101B-9397-08002B2CF9AE}" pid="14" name="{DLP_Extension}">
    <vt:lpwstr>.xlsx</vt:lpwstr>
  </property>
  <property fmtid="{D5CDD505-2E9C-101B-9397-08002B2CF9AE}" pid="15" name="{DLP_Profile}">
    <vt:lpwstr>External Products Discretionary</vt:lpwstr>
  </property>
  <property fmtid="{D5CDD505-2E9C-101B-9397-08002B2CF9AE}" pid="16" name="_dlc_DocIdItemGuid">
    <vt:lpwstr>4546a9c9-ce4e-4c08-8804-a2f71a848d51</vt:lpwstr>
  </property>
  <property fmtid="{D5CDD505-2E9C-101B-9397-08002B2CF9AE}" pid="17" name="{DLP_Description}">
    <vt:lpwstr>Monthly Holdings</vt:lpwstr>
  </property>
  <property fmtid="{D5CDD505-2E9C-101B-9397-08002B2CF9AE}" pid="18" name="{DLP_Path}">
    <vt:lpwstr>Heptagon Capital\Documents\2. Products\2. External Products\Yacktman Heptagon\Periodic Updates\</vt:lpwstr>
  </property>
  <property fmtid="{D5CDD505-2E9C-101B-9397-08002B2CF9AE}" pid="19" name="{DLP_VersionNotes}">
    <vt:lpwstr>Sep 2014</vt:lpwstr>
  </property>
  <property fmtid="{D5CDD505-2E9C-101B-9397-08002B2CF9AE}" pid="20" name="{DLP_MinorID}">
    <vt:lpwstr>0</vt:lpwstr>
  </property>
  <property fmtid="{D5CDD505-2E9C-101B-9397-08002B2CF9AE}" pid="21" name="{DLPP_Portfolio Type}">
    <vt:lpwstr>Model Portfolio</vt:lpwstr>
  </property>
  <property fmtid="{D5CDD505-2E9C-101B-9397-08002B2CF9AE}" pid="22" name="{DLPP_Investment Manager}">
    <vt:lpwstr>Yacktman</vt:lpwstr>
  </property>
  <property fmtid="{D5CDD505-2E9C-101B-9397-08002B2CF9AE}" pid="23" name="{DLP_CreatedBy}">
    <vt:lpwstr>daniel.too</vt:lpwstr>
  </property>
</Properties>
</file>